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R:\Calidad\pendiente siico\"/>
    </mc:Choice>
  </mc:AlternateContent>
  <xr:revisionPtr revIDLastSave="0" documentId="8_{FF4D291B-92E6-495A-BB89-B45F541AA972}" xr6:coauthVersionLast="47" xr6:coauthVersionMax="47"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110" yWindow="-110" windowWidth="19420" windowHeight="10300" xr2:uid="{9DF17A1B-7890-D64C-8778-06CC26D425A2}"/>
  </bookViews>
  <sheets>
    <sheet name="Inventario Activos" sheetId="1" r:id="rId1"/>
  </sheets>
  <definedNames>
    <definedName name="_xlnm._FilterDatabase" localSheetId="0" hidden="1">'Inventario Activos'!$A$8:$AX$96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4" i="1" l="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P10" i="1"/>
  <c r="P11" i="1"/>
  <c r="P12" i="1"/>
  <c r="P13" i="1"/>
  <c r="P14" i="1"/>
  <c r="P15" i="1"/>
  <c r="P16" i="1"/>
  <c r="P17" i="1"/>
  <c r="P18" i="1"/>
  <c r="P19" i="1"/>
  <c r="P20" i="1"/>
  <c r="P21" i="1"/>
  <c r="P22" i="1"/>
  <c r="P23" i="1"/>
  <c r="P24" i="1"/>
  <c r="P25" i="1"/>
  <c r="P26" i="1"/>
  <c r="P27" i="1"/>
  <c r="P28" i="1"/>
  <c r="P29" i="1"/>
  <c r="P30" i="1"/>
  <c r="P31" i="1"/>
  <c r="P32" i="1"/>
  <c r="P33"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T9" i="1"/>
  <c r="R9" i="1"/>
  <c r="P9" i="1"/>
  <c r="U9" i="1" l="1"/>
  <c r="U32" i="1"/>
  <c r="U10" i="1"/>
  <c r="U15" i="1"/>
  <c r="U68" i="1"/>
  <c r="U60" i="1"/>
  <c r="U36" i="1"/>
  <c r="U28" i="1"/>
  <c r="U20" i="1"/>
  <c r="U83" i="1"/>
  <c r="U39" i="1"/>
  <c r="U23" i="1"/>
  <c r="U76" i="1"/>
  <c r="U52" i="1"/>
  <c r="U89" i="1"/>
  <c r="U49" i="1"/>
  <c r="U38" i="1"/>
  <c r="U30" i="1"/>
  <c r="U22" i="1"/>
  <c r="U14" i="1"/>
  <c r="U64" i="1"/>
  <c r="U48" i="1"/>
  <c r="U81" i="1"/>
  <c r="U93" i="1"/>
  <c r="U77" i="1"/>
  <c r="U69" i="1"/>
  <c r="U61" i="1"/>
  <c r="U53" i="1"/>
  <c r="U45" i="1"/>
  <c r="U37" i="1"/>
  <c r="U29" i="1"/>
  <c r="U21" i="1"/>
  <c r="U13" i="1"/>
  <c r="U90" i="1"/>
  <c r="U82" i="1"/>
  <c r="U74" i="1"/>
  <c r="U80" i="1"/>
  <c r="U17" i="1"/>
  <c r="U87" i="1"/>
  <c r="U95" i="1"/>
  <c r="U73" i="1"/>
  <c r="U34" i="1"/>
  <c r="U96" i="1"/>
  <c r="U88" i="1"/>
  <c r="U94" i="1"/>
  <c r="U33" i="1"/>
  <c r="U25" i="1"/>
  <c r="U18" i="1"/>
  <c r="U84" i="1"/>
  <c r="U44" i="1"/>
  <c r="U12" i="1"/>
  <c r="U86" i="1"/>
  <c r="U79" i="1"/>
  <c r="U71" i="1"/>
  <c r="U63" i="1"/>
  <c r="U47" i="1"/>
  <c r="U24" i="1"/>
  <c r="U50" i="1"/>
  <c r="U78" i="1"/>
  <c r="U70" i="1"/>
  <c r="U62" i="1"/>
  <c r="U54" i="1"/>
  <c r="U46" i="1"/>
  <c r="U31" i="1"/>
  <c r="U16" i="1"/>
  <c r="U65" i="1"/>
  <c r="U57" i="1"/>
  <c r="U41" i="1"/>
  <c r="U66" i="1"/>
  <c r="U59" i="1"/>
  <c r="U72" i="1"/>
  <c r="U58" i="1"/>
  <c r="U43" i="1"/>
  <c r="U55" i="1"/>
  <c r="U51" i="1"/>
  <c r="U42" i="1"/>
  <c r="U35" i="1"/>
  <c r="U67" i="1"/>
  <c r="U56" i="1"/>
  <c r="U27" i="1"/>
  <c r="U85" i="1"/>
  <c r="U75" i="1"/>
  <c r="U91" i="1"/>
  <c r="U40" i="1"/>
  <c r="U26" i="1"/>
  <c r="U19" i="1"/>
  <c r="U11" i="1"/>
  <c r="U9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8" authorId="0" shapeId="0" xr:uid="{74E4A125-2FF5-6F4E-9FC0-97F28E25E195}">
      <text>
        <r>
          <rPr>
            <sz val="10"/>
            <color rgb="FF000000"/>
            <rFont val="Tahoma"/>
            <family val="2"/>
          </rPr>
          <t xml:space="preserve">Relacionar el código con el que se encuentra registrado en el sistema de gestión documental
</t>
        </r>
      </text>
    </comment>
    <comment ref="C8" authorId="0" shapeId="0" xr:uid="{F6A8B1EF-4832-C840-800F-C72F55E27D84}">
      <text>
        <r>
          <rPr>
            <sz val="10"/>
            <color rgb="FF000000"/>
            <rFont val="Calibri"/>
            <family val="2"/>
          </rPr>
          <t xml:space="preserve">Consecutivo del activo de información. Identificador Único.
</t>
        </r>
      </text>
    </comment>
    <comment ref="D8" authorId="0" shapeId="0" xr:uid="{E95CC587-4603-B446-A2B0-EDFA63965B85}">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E8" authorId="0" shapeId="0" xr:uid="{EC9CCA7B-95DF-B24F-BF06-08330127FEA6}">
      <text>
        <r>
          <rPr>
            <sz val="10"/>
            <color rgb="FF000000"/>
            <rFont val="Arial"/>
            <family val="34"/>
          </rPr>
          <t xml:space="preserve">Area, dependencia o proceso que esta identificando el activo de información
</t>
        </r>
      </text>
    </comment>
    <comment ref="F8" authorId="0" shapeId="0" xr:uid="{5E2E62A5-2014-FD45-890D-7A8ABABFD809}">
      <text>
        <r>
          <rPr>
            <sz val="10"/>
            <color rgb="FF000000"/>
            <rFont val="Arial"/>
            <family val="34"/>
          </rPr>
          <t xml:space="preserve">Serie documental del area, dependencia o proceso que se encuentra identificando el Activo
</t>
        </r>
      </text>
    </comment>
    <comment ref="G8" authorId="0" shapeId="0" xr:uid="{163AE533-EAFA-624F-A637-B05E394D7CE6}">
      <text>
        <r>
          <rPr>
            <sz val="10"/>
            <color rgb="FF000000"/>
            <rFont val="Calibri"/>
            <family val="2"/>
          </rPr>
          <t xml:space="preserve">Subserie documental del area, dependencia o proceso que se encuentra identificando el Activo
</t>
        </r>
      </text>
    </comment>
    <comment ref="H8" authorId="0" shapeId="0" xr:uid="{0C98AA9C-CA52-BB4E-978C-76BCAF38EF0C}">
      <text>
        <r>
          <rPr>
            <sz val="10"/>
            <color rgb="FF000000"/>
            <rFont val="Arial"/>
            <family val="34"/>
          </rPr>
          <t xml:space="preserve">Descripción resumida de manera clara para identificar el activo de información
</t>
        </r>
      </text>
    </comment>
    <comment ref="I8" authorId="0" shapeId="0" xr:uid="{032DB7CE-3668-8248-A9D7-51C6A232FCAD}">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J8" authorId="0" shapeId="0" xr:uid="{C2D674B5-29E7-8349-A205-0E75178C60D9}">
      <text>
        <r>
          <rPr>
            <sz val="10"/>
            <color rgb="FF000000"/>
            <rFont val="Tahoma"/>
            <family val="2"/>
          </rPr>
          <t>Corresponde al nombre del area, proceso o dependencia encargada en la Entidad de  la custodia o control de la información o implementación de controles de protección.</t>
        </r>
      </text>
    </comment>
    <comment ref="K8" authorId="0" shapeId="0" xr:uid="{75CD2672-6D15-9141-8075-3B3525D9D61C}">
      <text>
        <r>
          <rPr>
            <sz val="10"/>
            <color rgb="FF000000"/>
            <rFont val="Arial"/>
            <family val="34"/>
          </rPr>
          <t>Fecha en la que el activo ingresa al archivo de gestión</t>
        </r>
      </text>
    </comment>
    <comment ref="L8" authorId="0" shapeId="0" xr:uid="{F75695B7-407D-6147-884D-8053333C65A2}">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M8" authorId="0" shapeId="0" xr:uid="{1D724096-D574-7E46-A225-F666A67F5A67}">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N8" authorId="0" shapeId="0" xr:uid="{86A5EA64-3A79-8847-BF79-50B4935ADAB1}">
      <text>
        <r>
          <rPr>
            <sz val="10"/>
            <color rgb="FF000000"/>
            <rFont val="Arial"/>
            <family val="34"/>
          </rPr>
          <t xml:space="preserve">Establece el idioma, lengua o dialecto en que se encuentra la información
</t>
        </r>
      </text>
    </comment>
    <comment ref="O8" authorId="0" shapeId="0" xr:uid="{CCA83B06-FA78-1B47-B358-EA458091C0F3}">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Q8" authorId="0" shapeId="0" xr:uid="{2416B767-AF7D-DA4D-B1FE-A1B382A85402}">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S8" authorId="0" shapeId="0" xr:uid="{80B05024-B4F5-7B43-A17D-1C15843D2125}">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U8" authorId="0" shapeId="0" xr:uid="{C28DDA2E-CAE3-2A4F-9205-50F4DA1D8A17}">
      <text>
        <r>
          <rPr>
            <sz val="10"/>
            <color rgb="FF000000"/>
            <rFont val="Arial"/>
            <family val="34"/>
          </rPr>
          <t xml:space="preserve">Es un cálculo automático que determina el valor general del activo, de acuerdo con la clasificación de la información ( Alto - Media - baja) 
</t>
        </r>
      </text>
    </comment>
    <comment ref="V8" authorId="0" shapeId="0" xr:uid="{EB872636-A107-4472-A07F-4A32E351229B}">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W8" authorId="0" shapeId="0" xr:uid="{A669B826-581B-BD47-87FE-46ABF3FC94D3}">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X8" authorId="0" shapeId="0" xr:uid="{B78D803C-FE0A-4C42-88C9-C39E5FF80FDD}">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Y8" authorId="0" shapeId="0" xr:uid="{5B682A80-5CD0-B24F-ABFC-1FCF6967868C}">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Z8" authorId="0" shapeId="0" xr:uid="{D6463806-44D2-5547-AD72-3A1851A08C1A}">
      <text>
        <r>
          <rPr>
            <sz val="10"/>
            <color rgb="FF000000"/>
            <rFont val="Arial"/>
            <family val="34"/>
          </rPr>
          <t>Indica la norma jurídica que sirve como fundamento jurídico  para la clasificación o reserva de la información.</t>
        </r>
      </text>
    </comment>
    <comment ref="AA8" authorId="0" shapeId="0" xr:uid="{7A28A909-494C-214F-B9F0-377D43E6A15A}">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B8" authorId="0" shapeId="0" xr:uid="{2B57E5EE-7095-BB41-A62C-192FF5A13E07}">
      <text>
        <r>
          <rPr>
            <sz val="10"/>
            <color rgb="FF000000"/>
            <rFont val="Arial"/>
            <family val="34"/>
          </rPr>
          <t xml:space="preserve">Fecha en que se calificó́ la información como reservada o clasificada
</t>
        </r>
      </text>
    </comment>
    <comment ref="AC8" authorId="0" shapeId="0" xr:uid="{DBD79BE5-00DB-A442-9E85-D36FA2B83EFE}">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D8" authorId="0" shapeId="0" xr:uid="{658FB62B-8DD0-A940-9E4B-0EDB8D1E114F}">
      <text>
        <r>
          <rPr>
            <sz val="10"/>
            <color rgb="FF000000"/>
            <rFont val="Arial"/>
            <family val="34"/>
          </rPr>
          <t xml:space="preserve">¿ El activo de información contiene datos personales ? SI - NO
</t>
        </r>
      </text>
    </comment>
    <comment ref="AE8" authorId="0" shapeId="0" xr:uid="{7BF8DFC4-D219-B84B-9352-9408FA309538}">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F8" authorId="0" shapeId="0" xr:uid="{DAFADAFE-DDC2-8644-BC24-6C906AB89A60}">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<sst xmlns="http://schemas.openxmlformats.org/spreadsheetml/2006/main" count="2283" uniqueCount="414">
  <si>
    <t>MATRIZ DE INVENTARIO  Y CLASIFICACIÓN DE ACTIVOS DE INFORMACIÓN</t>
  </si>
  <si>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</si>
  <si>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</si>
  <si>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</si>
  <si>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</si>
  <si>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 xml:space="preserve">Código sistema de gestión documental </t>
  </si>
  <si>
    <t>Identificador</t>
  </si>
  <si>
    <t>Tipo</t>
  </si>
  <si>
    <t>Oficina</t>
  </si>
  <si>
    <t xml:space="preserve">Serie documental </t>
  </si>
  <si>
    <t>Subserie documental</t>
  </si>
  <si>
    <t>Descripción</t>
  </si>
  <si>
    <t>Nombre del responsable de la producción de la información
( Propietario del activo)</t>
  </si>
  <si>
    <t>Medio de conservación</t>
  </si>
  <si>
    <t>Formato</t>
  </si>
  <si>
    <t xml:space="preserve">Idioma </t>
  </si>
  <si>
    <t>Confidencialidad</t>
  </si>
  <si>
    <t>C</t>
  </si>
  <si>
    <t>Integridad</t>
  </si>
  <si>
    <t>I</t>
  </si>
  <si>
    <t>Disponibilidad</t>
  </si>
  <si>
    <t>D</t>
  </si>
  <si>
    <t>Criticidad del activo</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</si>
  <si>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</si>
  <si>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</si>
  <si>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</si>
  <si>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</si>
  <si>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</si>
  <si>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</si>
  <si>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</si>
  <si>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 xml:space="preserve">Tipos de datos personales </t>
  </si>
  <si>
    <t xml:space="preserve">Existe la autorización para el tratamiento de los datos personales </t>
  </si>
  <si>
    <t>Información y datos de la Entidad</t>
  </si>
  <si>
    <t>Sistemas de Información y Aplicaciones de Software</t>
  </si>
  <si>
    <t>Dispositivos de Tecnologías de Información - Hardware</t>
  </si>
  <si>
    <t>Soporte para Almacenamiento de Información</t>
  </si>
  <si>
    <t>Servicios</t>
  </si>
  <si>
    <t>Recurso Humano</t>
  </si>
  <si>
    <t>Físico</t>
  </si>
  <si>
    <t>Digital</t>
  </si>
  <si>
    <t>N/A</t>
  </si>
  <si>
    <t>Documentos de Archivo - físicos</t>
  </si>
  <si>
    <t>Documentos de Archivo - electrónicos</t>
  </si>
  <si>
    <t>Archivos Institucionales - físicos</t>
  </si>
  <si>
    <t>Archivos Institucionales - electrónico</t>
  </si>
  <si>
    <t>Sistemas de Información corporativos</t>
  </si>
  <si>
    <t>Sistemas de Trabajo colaborativo</t>
  </si>
  <si>
    <t>Sistema de Administración de Documentos</t>
  </si>
  <si>
    <t>Sistemas de Mensajería Electrónica</t>
  </si>
  <si>
    <t>Portales, Intranet y Extranet</t>
  </si>
  <si>
    <t>Sistemas de Bases de Datos</t>
  </si>
  <si>
    <t>Disco duros, servidores, discos o medios portables, cintas o medios de video y audio (análogo o digital), etc.</t>
  </si>
  <si>
    <t>Cintas y medios de soporte (back up o contingencia).</t>
  </si>
  <si>
    <t>Uso de tecnologías en la nube</t>
  </si>
  <si>
    <t>Pública Reservada / Confidencial =Alta</t>
  </si>
  <si>
    <t>Clasificada / Uso Interno = Medio</t>
  </si>
  <si>
    <t>Información Pública / Pública =Bajo</t>
  </si>
  <si>
    <t>Alto</t>
  </si>
  <si>
    <t>Medio</t>
  </si>
  <si>
    <t>Bajo</t>
  </si>
  <si>
    <t>Español</t>
  </si>
  <si>
    <t>Ingles</t>
  </si>
  <si>
    <t>Frances</t>
  </si>
  <si>
    <t>Ingles y Español</t>
  </si>
  <si>
    <t>Publicada ( Interno - Intranet)</t>
  </si>
  <si>
    <t>Publicada ( Externo - Internet)</t>
  </si>
  <si>
    <t>No publicada</t>
  </si>
  <si>
    <t>Si</t>
  </si>
  <si>
    <t>No</t>
  </si>
  <si>
    <t>Reserva total</t>
  </si>
  <si>
    <t>Reserva parcial</t>
  </si>
  <si>
    <t>Sin reserva</t>
  </si>
  <si>
    <t>Dato personal privado</t>
  </si>
  <si>
    <t>Dato personal público</t>
  </si>
  <si>
    <t>Dato semiprivado</t>
  </si>
  <si>
    <t>Dato sensible</t>
  </si>
  <si>
    <t>Información física-digital</t>
  </si>
  <si>
    <t>SECRETARIA GENERAL</t>
  </si>
  <si>
    <t>ACTAS</t>
  </si>
  <si>
    <t>Actas de comisión de personal</t>
  </si>
  <si>
    <t>Documentos que hacen parte de la memoria institucional dado que evidencia las decisiones tomadas en beneficio al personal vinculado a la entidad</t>
  </si>
  <si>
    <t xml:space="preserve">FISICA: Carpetas/Archivos de gestión de la oficina   
DIGITAL: Herramienta gestor documental, repositorios de la oficina, servidores de la entidad.
</t>
  </si>
  <si>
    <t>PDF- DOC</t>
  </si>
  <si>
    <t>ESPAÑOL</t>
  </si>
  <si>
    <t>PDF- DOC-PPT-XLS</t>
  </si>
  <si>
    <t>PDF- DOC-XLS</t>
  </si>
  <si>
    <t xml:space="preserve">FISICA: Carpetas/Archivos de gestión de la oficina   
DIGITAL: Herramienta gestor documental, repositorios de la oficina, servidores de la entidad-SECOP II.
</t>
  </si>
  <si>
    <t xml:space="preserve">FISICA: Carpetas/Archivos de gestión de la oficina   
DIGITAL: Repositorio de la oficina, servidores de la entidad.
</t>
  </si>
  <si>
    <t>PDF, XLS</t>
  </si>
  <si>
    <t xml:space="preserve">FISICA: Carpetas/Archivos de gestión de la oficina   
DIGITAL: Repositorio de la oficina, Software,  servidores de la entidad.
</t>
  </si>
  <si>
    <t xml:space="preserve">FISICA: Carpetas/Archivos de gestión de la oficina   
DIGITAL: Repositorio de la oficina, servidores de la entidad, SIGEP II
</t>
  </si>
  <si>
    <t>PDF,DOC</t>
  </si>
  <si>
    <t>PDF, XLS, DOC</t>
  </si>
  <si>
    <t>PDF, DOC</t>
  </si>
  <si>
    <t>ACUERDOS</t>
  </si>
  <si>
    <t>CERTIFICACIONES Y CONSTANCIAS</t>
  </si>
  <si>
    <t>CIRCULARES</t>
  </si>
  <si>
    <t>COMUNICACIONES OFICIALES</t>
  </si>
  <si>
    <t>CONCEPTOS</t>
  </si>
  <si>
    <t>CONTRATOS Y CONVENIOS</t>
  </si>
  <si>
    <t>DECLARACIONES</t>
  </si>
  <si>
    <t>DOCUMENTOS CONTABLES</t>
  </si>
  <si>
    <t>EJECUCIONES PRESUPUESTALES</t>
  </si>
  <si>
    <t>ESTADOS FINANCIEROS</t>
  </si>
  <si>
    <t>GESTION FINANCIERA</t>
  </si>
  <si>
    <t>HISTORIALES</t>
  </si>
  <si>
    <t>HISTORIAS</t>
  </si>
  <si>
    <t>INFORMES</t>
  </si>
  <si>
    <t>INSTRUMENTOS ARCHIVISTICOS</t>
  </si>
  <si>
    <t>INVERSIONES</t>
  </si>
  <si>
    <t xml:space="preserve">LIBROS </t>
  </si>
  <si>
    <t>MANUALES</t>
  </si>
  <si>
    <t>PLANES</t>
  </si>
  <si>
    <t>PROCESOS</t>
  </si>
  <si>
    <t>PROGRAMAS</t>
  </si>
  <si>
    <t>PROYECTOS</t>
  </si>
  <si>
    <t>RESOLUCIONES</t>
  </si>
  <si>
    <t>SANIDAD AEROPORTUARIA</t>
  </si>
  <si>
    <t xml:space="preserve">TITULOS </t>
  </si>
  <si>
    <t>Actas de comité aeroportuario de prevencion de peligro aviario y fauna</t>
  </si>
  <si>
    <t>Actas de comité de compras y contratación publica</t>
  </si>
  <si>
    <t>Actas de comité de convivencia laboral</t>
  </si>
  <si>
    <t>Actas de comité de crédito</t>
  </si>
  <si>
    <t>Actas de comité de créditos de libranzas</t>
  </si>
  <si>
    <t>Actas de comité de gerencia</t>
  </si>
  <si>
    <t>Actas de comité de gestión ambiental</t>
  </si>
  <si>
    <t>Actas de comité de gestión comercial</t>
  </si>
  <si>
    <t>Actas de comité de riesgos financieros de liquidez y evaluación de cartera</t>
  </si>
  <si>
    <t>Actas de comité de seguridad aeropuerto</t>
  </si>
  <si>
    <t>Actas de comité de seguridad operacional</t>
  </si>
  <si>
    <t>Actas de comité de servicios médicos aeroportuarios</t>
  </si>
  <si>
    <t>Actas de comité descuento de actas y facturas</t>
  </si>
  <si>
    <t>Actas de comité institucional de coordinación de control interno</t>
  </si>
  <si>
    <t>Actas de comité institucional de gestión y desempeño</t>
  </si>
  <si>
    <t>Actas de comité conciliación</t>
  </si>
  <si>
    <t>Actas de comité paritario de seguridad y salud en el trabajo</t>
  </si>
  <si>
    <t>Actas de comité técnico de sostenibilidad contable</t>
  </si>
  <si>
    <t>Actas de supervision y seguimiento (proyectos estrategicos y de infraestructura, unidades de negocio, inversiones patrimoniales)</t>
  </si>
  <si>
    <t>Actas del consejo directivo de Inficaldas</t>
  </si>
  <si>
    <t>Acuerdos de Consejo Directivo</t>
  </si>
  <si>
    <t>Circulares informativas</t>
  </si>
  <si>
    <t>Circulares normativas</t>
  </si>
  <si>
    <t>Comunicaciones oficiales externas</t>
  </si>
  <si>
    <t>Comunicaciones oficiales internas</t>
  </si>
  <si>
    <t>Conceptos jurídicos</t>
  </si>
  <si>
    <t>Conceptos técnicos</t>
  </si>
  <si>
    <t>Contratos de arrendamiento</t>
  </si>
  <si>
    <t>Contratos de comodato</t>
  </si>
  <si>
    <t>Contratos de compraventa</t>
  </si>
  <si>
    <t>Contratos de consultoría</t>
  </si>
  <si>
    <t>Contratos de empréstito</t>
  </si>
  <si>
    <t>Contratos de interventoría</t>
  </si>
  <si>
    <t>Contratos de obra</t>
  </si>
  <si>
    <t>Contratos de prestación de servicios</t>
  </si>
  <si>
    <t>Contratos de seguros</t>
  </si>
  <si>
    <t>Contratos de suministro</t>
  </si>
  <si>
    <t xml:space="preserve">convenios interadministrativos </t>
  </si>
  <si>
    <t>Convenios interinstitucionales</t>
  </si>
  <si>
    <t>Declaraciones tributarias</t>
  </si>
  <si>
    <t>Certificados de disponibilidad presupuestal</t>
  </si>
  <si>
    <t>Certificados de registros presupuestales</t>
  </si>
  <si>
    <t xml:space="preserve">Comprobantes de egreso </t>
  </si>
  <si>
    <t>Comprobantes de ingresos</t>
  </si>
  <si>
    <t>Conciliaciones bancarias</t>
  </si>
  <si>
    <t>Notas de ajustes contables</t>
  </si>
  <si>
    <t xml:space="preserve">Historiales de bienes inmuebles </t>
  </si>
  <si>
    <t xml:space="preserve">Historiales de bienes muebles </t>
  </si>
  <si>
    <t>Historiales de equipos de computo</t>
  </si>
  <si>
    <t>Historiales del parque automotor</t>
  </si>
  <si>
    <t>Historias laborales</t>
  </si>
  <si>
    <t xml:space="preserve">Informes a organismos de inspección, vigilancia y control. </t>
  </si>
  <si>
    <t>Informes de gestión y resultados</t>
  </si>
  <si>
    <t>Plan institucional de archivo (PINAR)</t>
  </si>
  <si>
    <t>Programa de gestion documental (PGD)</t>
  </si>
  <si>
    <t>Tablas de retencion documental (TRD)</t>
  </si>
  <si>
    <t>Inversiones patrimoniales</t>
  </si>
  <si>
    <t>Libros contables auxiliares</t>
  </si>
  <si>
    <t>Libros contables oficiales</t>
  </si>
  <si>
    <t>Manual del sistema de administración de riesgos</t>
  </si>
  <si>
    <t>Manual del sistema de gestión de calidad</t>
  </si>
  <si>
    <t>Manual del sistema de seguridad y salud en el trabajo S-G  - SST</t>
  </si>
  <si>
    <t xml:space="preserve">Plan anual de adquisiciones </t>
  </si>
  <si>
    <t>Plan anual de auditorias internas</t>
  </si>
  <si>
    <t>Plan de accion Institucional</t>
  </si>
  <si>
    <t xml:space="preserve">Plan de previsión </t>
  </si>
  <si>
    <t>Plan de seguridad y privacidad en la información</t>
  </si>
  <si>
    <t>Plan estrategico de la subgerencia comercial</t>
  </si>
  <si>
    <t>Plan estratégico de talento humano</t>
  </si>
  <si>
    <t>Plan estratégico de tecnología e informática</t>
  </si>
  <si>
    <t>Plan estrategico Institucional</t>
  </si>
  <si>
    <t>Plan institucional de bienestar social y estímulos</t>
  </si>
  <si>
    <t>Plan institucional de capacitación</t>
  </si>
  <si>
    <t>Plan institucional de vacantes</t>
  </si>
  <si>
    <t>Procesos disciplinarios</t>
  </si>
  <si>
    <t>Procesos judiciales</t>
  </si>
  <si>
    <t>Programa anual mensualizado de caja PAC</t>
  </si>
  <si>
    <t>Proyectos generales</t>
  </si>
  <si>
    <t xml:space="preserve">Titulo valores </t>
  </si>
  <si>
    <t>Titulo valor de acciones</t>
  </si>
  <si>
    <t>Información digital</t>
  </si>
  <si>
    <t>Información física</t>
  </si>
  <si>
    <t>1</t>
  </si>
  <si>
    <t>AEROPUERTO</t>
  </si>
  <si>
    <t>JURIDICA</t>
  </si>
  <si>
    <t>FINANCIERA</t>
  </si>
  <si>
    <t>TECNICO TESORERIA</t>
  </si>
  <si>
    <t>PLANEACION</t>
  </si>
  <si>
    <t>SISTEMAS</t>
  </si>
  <si>
    <t>COMERCIAL</t>
  </si>
  <si>
    <t>CARTERA</t>
  </si>
  <si>
    <t>CONTROL INTERNO</t>
  </si>
  <si>
    <t>CONTABILIDAD</t>
  </si>
  <si>
    <t>SECRETARIA GENERAL - TESORERO GENERAL-GESTION DOCUMENTAL-CONTABILIDAD-PRESUPUESTO-JURIDICA</t>
  </si>
  <si>
    <t>GERENCIA GENERAL-SECRETARIA GENERAL</t>
  </si>
  <si>
    <t>TODAS LAS OFICINAS</t>
  </si>
  <si>
    <t xml:space="preserve">JURIDICA </t>
  </si>
  <si>
    <t>PLANEACION, SUBGRENCIA BANCA DE DESARROLLO</t>
  </si>
  <si>
    <t>PRESUPUESTO</t>
  </si>
  <si>
    <t>GESTION DOCUMENTAL</t>
  </si>
  <si>
    <t>OPERACIONES E INVERSIONES PATRIMONIALES</t>
  </si>
  <si>
    <t>RIESGOS</t>
  </si>
  <si>
    <t>SUBGERENCIA COMERCIAL</t>
  </si>
  <si>
    <t>SUBGERENCIA BANCA DE DESARROLLO</t>
  </si>
  <si>
    <t xml:space="preserve">GERENCIA GENERAL </t>
  </si>
  <si>
    <t>TESORERIA GENERAL</t>
  </si>
  <si>
    <t>Estos documentos evidencian las medidas tomadas de control del peligro aviario y fauna,  que se ejecutan con la intención de reducir el riesgo que causa la presencia de aves y todo tipo de fauna que pueden desencadenar accidentes aéreos que podrían involucrar vidas humanas</t>
  </si>
  <si>
    <t>Documentos que hacen parte de la memoria Institucional este Comité es una instancia de consulta, definición y de orientación de los lineamientos generales que regirán la actividad precontractual, contractual y pos-contractual de la entidad que evidencian las decisiones tomadas en materia contractual.</t>
  </si>
  <si>
    <t>Estos documentos reflejan las actuaciones del Comité encargado de tramitar las quejas presentadas por los funcionarios, sobre conductas que afecten las normas de convivencia, resolver situaciones generadas por presuntas conductas de acoso laboral y sexual y propender por el mejoramiento de la calidad de vida laboral</t>
  </si>
  <si>
    <t xml:space="preserve">Documentos que evidencian los préstamos a interés y con garantía a Entes territoriales. Departamentos y Municipios y sus Descentralizados, establecimientos públicos, empresas industriales y comerciales del Estado, Sociedades de Economía Mixta. Asesora a los entes territoriales y entidades descentralizadas en los proyectos de inversión financiados con los préstamos del Instituto, en los asuntos relacionados con la administración financiera y demás asesoría técnico-administrativa de acuerdo con las políticas trazadas por la administración. </t>
  </si>
  <si>
    <t>Documentos que evidencian los asuntos relacionados con el otorgamiento de créditos y de libranzas, bajo la modalidad de libranza o descuento directo con destino a las personas beneficiarias del crédito de libranza, preferiblemente del Departamento de Caldas y sus entidades descentralizadas. Excepcionalmente se podrá analizar en Comité de Crédito, solicitud de Servidores Públicos de entidades públicas del orden Nacional con representación en Manizales, Caldas y de orden Municipal; siempre y cuando cumplan con todos los requisitos aquí establecidos.</t>
  </si>
  <si>
    <t>Documento que da cuenta de la agenda de temas  y decisiones tomadas en cada comité Institucional presidido y convocado por el Gerente General con asistencia de los Directivos de oficina de Inficaldas.</t>
  </si>
  <si>
    <t>Documentos que evidencian y promueven el cuidado del medio ambiente en Inficaldas.</t>
  </si>
  <si>
    <t>Documentos que soportan los resultados, estrategias y planes de acción para promover la gestión comercial del Instituto.</t>
  </si>
  <si>
    <t xml:space="preserve">En estas reuniones se tratan temas de información relevante e importante para la entidad, organismo asesor del Consejo Directivo y de la Gerencia General en la definición de los límites de exposición por tipo de riesgo, plazos, montos, monedas e instrumentos y velar por su cumplimiento; y en los criterios de evaluación de la cartera para su debida protección asegurando su oportuna recuperación.  </t>
  </si>
  <si>
    <t>En estas reuniones se toman las medidas para evitar que se introduzcan por cualquier medio a bordo de las aeronaves, armas, explosivos u otros artefactos, objetos o sustancias peligrosas que puedan utilizarse para cometer actos de interferencia ilícita y cuyo transporte o tenencia no estén autorizados</t>
  </si>
  <si>
    <t>En estas reuniones se establecen los reglamentos y actividades destinadas a mejorar la gestión operacional de la Aeropuerto</t>
  </si>
  <si>
    <t xml:space="preserve">En estas reuniones se toman decisiones donde se establecen recomendaciones y protocolos de vigilancia en pro de la salud de los pasajeros. 
Sanidad portuaria es el conjunto de actividades de control sanitario y vigilancia epidemiológica aplicado a viajeros y tripulantes, medios de transporte, mercancías e infraestructura, en áreas portuarias. 
</t>
  </si>
  <si>
    <t>Documentos que evidencian la línea de descuento de facturas, como una operación financiera de corto plazo, para proveer de recursos a las personas jurídicas de derecho público, a los contratistas de los entes territoriales y a los contratistas de las personas jurídicas de derecho público, mediante el endoso de facturas de contratos de Obra Civil, efectivamente ejecutada</t>
  </si>
  <si>
    <t>Documentos que evidencia los temas tratados, decisiones tomadas, compromisos y/o definiciones que resultan de las sesiones del comité de coordinación de Control Interno como órgano de coordinación y asesoría para la determinación, implantación, adaptación, complementación y mejoramiento permanente del Sistemas de Control Interno</t>
  </si>
  <si>
    <t xml:space="preserve">Documentos que evidencian la toma de decisiones importantes en los asuntos internos de la entidad aprueba y hace seguimiento a las acciones y estrategias adoptadas para la operación del Modelo Integrado de Planeación y Gestión - MIPG. </t>
  </si>
  <si>
    <t>Estos documentos soportan las decisiones del comité encargado de estudiar y evaluar los procesos que cursen o hayan cursado en contra de la entidad, para determinar las causas generadoras de los conflictos; determinar la procedencia o improcedencia de conciliaciones, acciones o llamamiento en garantía con fines de repetición. Documento donde consta la evaluación hecha por parte del comité de conciliación y defensa judicial de la entidad  a los procesos judiciales susceptibles de ser conciliados.</t>
  </si>
  <si>
    <t>Estos documentos contienen las actuaciones del comité encargado de proponer la adopción de medidas y el desarrollo de actividades que procuren y mantengan la salud en los lugares y ambientes de trabajo de la Entidad; vigilar el desarrollo de actividades que en materia de medicina, higiene y seguridad industrial de acuerdo con las normas vigentes se debe promover su divulgación y observancia.</t>
  </si>
  <si>
    <t>Conjunto de documentos que evidencia la situación real y contable de la entidad. Se constituye como órgano asesor para la mejora continua y sostenibilidad de la calidad de la información contable.</t>
  </si>
  <si>
    <t>En estas actas se plasman el estado y seguimiento de los diferentes proyectos que ejecuta la entidad.</t>
  </si>
  <si>
    <t xml:space="preserve">Son documentos que reflejan las decisiones tomadas por el Consejo Directivo y que impactan en el funcionamiento de la entidad. </t>
  </si>
  <si>
    <t>Son documentos mediante los cuales el máximo órgano de la dirección de una entidad resuelve situaciones y toma decisiones en cumplimiento de sus funciones. Expedidos por la Junta Directiva de la Entidad.</t>
  </si>
  <si>
    <t xml:space="preserve">Documento que contiene la afirmación o acreditación de un hecho real y que ha sido previamente comprobado o verificado por la persona que lo expide.   Documento en el que se hace constar algún hecho en ocasiones de modo autentico o fehaciente. </t>
  </si>
  <si>
    <t>Documento que se expide con propósitos internos meramente de carácter administrativo, para informar, regular o establecer aspectos generales, que no están en los reglamentos internos del trabajo.</t>
  </si>
  <si>
    <t>Documento que evidencia el desarrollo de las actividades misionales de la entidad y presenta información sobre decisiones establecidas normativamente, asume carácter de control sobre la puesta en común de las mismas.</t>
  </si>
  <si>
    <t xml:space="preserve">Reúne los documentos concerniente  a la radicación de todas las comunicaciones oficiales generadas y recibidas en la empresa que generan un trámite administrativo o informativo.
</t>
  </si>
  <si>
    <t>Son aquellas comunicaciones que se generan y se reciben al interior de la entidad y/o entre las mimas oficinas</t>
  </si>
  <si>
    <t>Documentos que permiten conocer las respuestas que ofrece la Entidad a las solicitudes o consultas realizadas en materia de jurídica</t>
  </si>
  <si>
    <t>Documentos que respaldan los pronunciamientos técnicos en las actividades que competen a la Entidad</t>
  </si>
  <si>
    <t>Documento por el cual existe una relación entre dos partes, mediante la cual se obligan de manera recíproca y por un tiempo determinado la cesión de un bien o servicio quedando obligada la parte que aprovecha la posesión a pagar un precio cierto</t>
  </si>
  <si>
    <t>Documento suscrito entre dos partes para préstamo de uso, en el que una de las partes entrega a otra gratuitamente algún bien no fungible, mueble o inmueble para que se sirva de ella y restituya la misma cosa recibida</t>
  </si>
  <si>
    <t>Es un documento consensual, bilateral, oneroso y típico mediante el cual un sujeto se obliga a transferir la propiedad sobre un bien a favor de otro sujeto a cambio de que este último le pague un precio en dinero. Es decir, es un contrato cuya causa es la transmisión del derecho de propiedad</t>
  </si>
  <si>
    <t>Conjunto de funciones o actividades desempeñadas por un responsable designado o contratado para el efecto, que realiza el seguimiento al ejercicio del cumplimiento obligación por parte del contratista, con la finalidad de promover la ejecución satisfactoria del contrato, mantener permanentemente informado al ordenador del gasto de su estado técnico ,jurídico y financiero, evitando perjuicios a la entidad y al contratista.</t>
  </si>
  <si>
    <t>Son aquellos contratos mediante los cuales la entidad estatal contratante recibe en calidad de préstamo unos recursos en moneda legal o extranjera, obligándose la entidad a su pago y cancelación al momento del vencimiento del plazo.</t>
  </si>
  <si>
    <t>Conjunto de documentos agrupan el seguimiento técnico que sobre el cumplimiento del contrato que realice una persona natural o jurídica contratada para tal fin por la Entidad Estatal, cuando el seguimiento del contrato suponga conocimiento especializado en la materia, o cuando la complejidad o la extensión del mismo lo justifiquen</t>
  </si>
  <si>
    <t>Está dedicado a una tarea específica por lo cual se pacta un precio, es utilizado en la construcción de Inmuebles.</t>
  </si>
  <si>
    <t>Se conservan de manera cronológica los documentos generados en el proceso de contratación celebrado por las entidades estatales con personas naturales o jurídicas con el objeto de realizar actividades relacionadas con la administración o funcionamiento de una entidad pública. Artículo 32, Ley 80 de 1993</t>
  </si>
  <si>
    <t>Documento firmado en acuerdo por el cual el asegurador, se obliga a resarcir de un daño o a pagar una suma de dinero a la otra parte, tomador, al verificarse la eventualidad prevista en el contrato, a cambio del pago de un precio, denominado prima, por el tomador.</t>
  </si>
  <si>
    <t>Documento estricto de manera legal y  mediante el cual sea adquiere un producto o servicio.</t>
  </si>
  <si>
    <t>Se conservan los documentos mediante los cuales  se suscriben convenios entre dos o más entidades públicas gubernamentales en virtud al principio de coordinación que debe existir entre las mismas, con el propósito de cumplir los fines propios del Estado y los de cada una de las entidades suscribientes</t>
  </si>
  <si>
    <t>Se conservan los documentos mediante los cuales  se suscriben convenios entre diferentes dependencias o entidades para el cumplimiento de sus fines, planes y programas.</t>
  </si>
  <si>
    <t>Documento elaborado por el contribuyente con destino a la Administración de Impuestos, en la cual da cuenta de la realización de hechos gravados, cuantía y demás circunstancias requeridas para la determinación de su impuesto.” Diccionario de Términos de Contaduría Pública</t>
  </si>
  <si>
    <t>Documento que garantiza la existencia de apropiación presupuestal disponible y libre de afectación para la asunción de compromisos, con cargo al presupuesto de la respectiva vigencia fiscal.</t>
  </si>
  <si>
    <t xml:space="preserve">Conjunto de documentos que refleja la operación mediante el cual se afecta en forma definitiva la apropiación, garantizando que ésta no será desviada a ningún otro fin. El compromiso se refiere a órdenes de gasto, órdenes de compra, órdenes de servicio o contratos. </t>
  </si>
  <si>
    <t>Los comprobantes de contabilidad son los documentos en los cuales se resumen las operaciones financieras, económicas, sociales y ambientales de la entidad contable pública. El comprobante de egreso constituye la síntesis de las operaciones relacionadas con el pago de efectivo o su equivalente</t>
  </si>
  <si>
    <t>Los comprobantes de contabilidad son los documentos en los cuales se resumen las operaciones financieras, económicas, sociales y ambientales de la entidad contable pública. El comprobante de ingreso resume las operaciones relacionadas con el recaudo de efectivo o documento que lo represente.</t>
  </si>
  <si>
    <t>Comparación entre los datos informados por una institución financiera, sobre los movimientos de una cuenta corriente o de ahorros, con los libros de contabilidad de la entidad contable pública, con explicación de sus diferencias, si las hubiere</t>
  </si>
  <si>
    <t>Documento utilizado para registrar una transacción entre una empresa y una persona que presta un servicio. Cumple el mismo objetivo que las facturas: registrar una transacción y servir de soporte para incluir dicha transacción en las cuentas de la empresa</t>
  </si>
  <si>
    <t>Documento para la elaboración del presupuesto y gastos de la entidad de la vigencia fiscal siguiente y someterse a aprobación del Consejo Directivo de la Entidad. Modificaciones presupuestales (adiciones por medio de acuerdos, traslado por reducciones) realizada durante la vigencia fiscal al presupuesto de ingresos y gastos.</t>
  </si>
  <si>
    <t>Informes contables presentados a los entes nacionales y de control que reflejan la contabilización de operaciones económicas, financieras y contables, y elaboración de informes contables, (Chip contaduría general de la nación, balance general, estados de resultados, estados de situación financiera, balance de comprobación, estado de pérdidas y ganancias, etc.)</t>
  </si>
  <si>
    <t>Consiste en administrar los recursos que se tienen en una empresa para asegurar que serán suficientes para cubrir los gastos para que esta pueda funcionar. Esta responsabilidad la tiene una sola persona: el gestor financiero. De esta manera podrá llevar un control adecuado y ordenado de los ingresos y gastos de la empresa.</t>
  </si>
  <si>
    <t>Hace referencia a toda la documentación como impuestos, escrituras, actas de entrega y demás documentación de los inmuebles de ña entidad.</t>
  </si>
  <si>
    <t xml:space="preserve">Bienes que pueden trasladarse fácilmente de un lugar a otro, manteniendo su integridad. </t>
  </si>
  <si>
    <t>La agrupación documental evidencia las actividades administrativas realizadas para el control, seguimiento y optimización del uso del parque automotor.</t>
  </si>
  <si>
    <t>Conjunto de documentos que evidencian el licenciamiento de las aplicaciones de software y los medios de instalación adquiridos y que permiten a la entidad asegurar la recuperación de las aplicaciones informáticas</t>
  </si>
  <si>
    <t>Es una serie documental de manejo y acceso reservado por parte de los funcionarios de la Unidad de Talento Humano, en donde se conservan cronológicamente todos los documentos de carácter administrativo relacionados con el vínculo laboral que se establece entre el funcionario y la entidad.</t>
  </si>
  <si>
    <t>Informes elaborados por la Oficina Asesora de Planeación, que evidencian el estado o grado de avance e implementación de políticas y estrategias de gobierno y son remitidos a diferentes organismos estatales para su verificación.</t>
  </si>
  <si>
    <t xml:space="preserve">Preparación y presentación de los informes sobre las actividades desarrolladas de acuerdo al plan de acción de cada oficina, con la oportunidad y periodicidad requeridas.                                                                        </t>
  </si>
  <si>
    <r>
      <t>Conjunto de documentos que permite agrupar la planeación, seguimiento e implementación de aspectos relevantes de los procesos de gestión documental y administración de archivos en cumplimiento de las normas y directrices determinadas por el </t>
    </r>
    <r>
      <rPr>
        <b/>
        <sz val="8"/>
        <color rgb="FF333333"/>
        <rFont val="Calibri"/>
        <family val="2"/>
        <scheme val="minor"/>
      </rPr>
      <t>Archivo</t>
    </r>
    <r>
      <rPr>
        <sz val="8"/>
        <color rgb="FF333333"/>
        <rFont val="Calibri"/>
        <family val="2"/>
        <scheme val="minor"/>
      </rPr>
      <t> General de la Nación – AGN.</t>
    </r>
  </si>
  <si>
    <t>Es el Conjunto de actividades administrativas y técnicas, tendientes a la planificación, manejo y organización de la documentación producida y recibida por las entidades, desde su origen hasta su disposición final, con el fin de facilitar su uso y conservación, a su vez, especifica las operaciones para el desarrollo de los procesos de la gestión documental al interior de la entidad. Estos procesos son: producción, recepción, distribución, trámite, organización, consulta y disposición final.</t>
  </si>
  <si>
    <t xml:space="preserve">El listado de asuntos o series documentales a los cuales se asigna el tiempo de permanencia, así́ como su disposición final. </t>
  </si>
  <si>
    <t>Documentos asociados al manejo de excedentes de liquidez, administración de recursos y manejo de convenios del instituto</t>
  </si>
  <si>
    <t>Los libros contables presentan en forma resumida los registros de transacciones, hechos y operaciones desarrollados por una entidad.</t>
  </si>
  <si>
    <t>Herramienta gerencial sistemática y transparente compuesta por el conjunto de orientaciones, procesos, políticas, metodologías, instancias e instrumentos mutuamente relacionadas que tienen por objetivo  identificar los riesgos a los que se está expuesto, determinando responsables de la gestión y el control de los mismos</t>
  </si>
  <si>
    <t>Documento en el que se registra los resultados de verificación entre las disposiciones planificadas y los requisitos del Sistema de Gestión de Calidad establecidos por la entidad</t>
  </si>
  <si>
    <t xml:space="preserve">Conjunto de documentos que buscan mejorar las condiciones y medio ambiente de trabajo, así como la salud en el trabajo que conlleva a la promoción y mantenimiento del bienestar físico, mental y social de los funcionarios de la entidad, además registra objetivos, metas y actividades que promuevan las buenas prácticas de seguridad y salud en trabajo de la entidad. </t>
  </si>
  <si>
    <t>El Plan Anual de Adquisiciones busca comunicar información útil y temprana a los proveedores potenciales de las entidades estatales, para que éstos participen de las adquisiciones que hace el Estado.</t>
  </si>
  <si>
    <t>Plan de auditoria de la Oficina de Control Interno con el objetivo de evaluar el cumplimiento del Sistema de Gestión de la Calidad y verificar que las actuaciones de la entidad se desarrollan de acuerdo con las normas vigentes para contribuir a la mejora de su gestión</t>
  </si>
  <si>
    <t>Este plan describe el modo en que la entidad desarrolla estrategias para dar alcance a sus objetivos misionales y de apoyo. Un plan de acción consiste en un número de pasos de acción o cambios a realizar en la entidad.  Hace públicos los principales logros obtenidos por la entidad durante el año, convirtiéndose así en una de las herramientas de balance y presentación social de los resultados colectivos. Presenta una síntesis de las actividades desarrolladas en el marco del Plan de acción institucional  y se consolida la información sobre los avances en cada uno de los proyectos y programas.</t>
  </si>
  <si>
    <t>Documento que permite contrastar los requerimientos de personal con la disponibilidad interna que se tenga del mismo, a fin de adoptar las medidas necesarias para atender dichos requerimientos, fijando los mecanismos necesarios para contar con dicho personal</t>
  </si>
  <si>
    <t>La planeación se enfocará en fortalecer la implementación de acciones de acuerdo a los lineamientos emitidos por el Ministerio de Tecnologías de la Información y las Comunicaciones, orientados a la seguridad informática de la plataforma tecnológica de la Entidad frente a ciberamenazas.</t>
  </si>
  <si>
    <t>Este plan determina los pasos a seguir para lograr una óptima relación con los clientes, desarrollando con ellos relaciones de confianza basadas en un trato personalizado y en la identificación y satisfacción de sus necesidades y expectativas, ofreciéndole para ello los productos y servicios que requieren.</t>
  </si>
  <si>
    <t>El presente Plan Estratégico del Talento Humano, se formula en concordancia con los requerimientos del Modelo Integrado de Planeación y Gestión – MIPG, con el firme compromiso de fomentar el sentido de pertenencia  en nuestros funcionarios, el trabajo en equipo y el cumplimiento de las metas y objetivos institucionales</t>
  </si>
  <si>
    <t xml:space="preserve">El Plan Estratégico de las Tecnologías de la Información y Comunicaciones - PETI, es el artefacto que se utiliza para expresar la Estrategia de TI. El PETI hace parte integral de la estrategia de la  entidad y es el resultado de un adecuado ejercicio de planeación estratégica de TI. </t>
  </si>
  <si>
    <t>El plan estratégico es la guía y el insumo básico para preparar planes operativos anuales para cada una de las unidades del nivel táctico-operativo de la entidad.  El punto de partida son los objetivos operativos contenidos en el Plan estratégico. Estos deberán desglosarse hasta el nivel de actividades y a partir de ellas, establecer la secuencia de ejecución; la cuantificación y asignación de los recursos requeridos: humanos, físicos, institucionales, financieros, etc.</t>
  </si>
  <si>
    <t>Documento que reúne elaboración de actividades tendientes a elevar el nivel de bienestar de los funcionarios en los puestos de trabajo como aporte al desarrollo integral de los mismos y al cumplimiento de la misión y objetivos estratégicos de la entidad.</t>
  </si>
  <si>
    <t>Es el plan que busca preservar e incrementar el mérito de los funcionarios, garantizando la actualización de los conocimientos y el desarrollo continuo de sus competencias laborales para responder a las permanentes y crecientes exigencias de la entidad, contribuyendo de manera práctica con aquellas actividades que conduzcan al mejoramiento continuo de la prestación de servicios por parte de los funcionarios de los diferentes niveles ocupacionales de la entidad.</t>
  </si>
  <si>
    <t>Documento que busca administrar y actualizar la información sobre los empleos vacantes en la entidad con el propósito de planificar la previsión de los cargos manteniendo la planta de personal actualizada</t>
  </si>
  <si>
    <t>Son acciones orientadas a investigar y en algunos casos a sancionar determinando comportamientos o conductas de un servidor público o particular que ejerzan funciones públicas, que conlleven a incumplimiento de deberes, extralimitaciones en el ejercicio de derechos y funciones.</t>
  </si>
  <si>
    <t>Instancia procesal previa a un proceso judicial, que en ocasiones debe agostarse como requisito de procedebilidad de un proceso judicial.</t>
  </si>
  <si>
    <t>Instrumento para la ejecución presupuestal que fija los montos máximos de fondos a disposición para pagos mes a mes en cada ejercicio anual. Permite proyectar el comportamiento de la liquidez y de esa manera programar el flujo de pagos de la Entidad</t>
  </si>
  <si>
    <t>Proyectos que direcciona las actividades orientadas a la planeación, acompañamiento, formulación, estructuración, ejecución y evaluación de los proyectos orientados al cumplimiento de la misión del Instituto, para el financiamiento, promoción y desarrollo territorial. Documentos que contienen información de los proyectos estructurados en el instituto</t>
  </si>
  <si>
    <t>Son documentos mediante los cuales la autoridad ejecutiva de una entidad resuelve situaciones y toma decisiones concretas de la administración. Las resoluciones se dictan para cumplir las funciones que la ley encomienda a cada servicio público. En cuanto a su ámbito material, la resolución alcanza a todo aquello que complemente, desarrolle o detalle a la ley en la esfera de competencia del servicio público.</t>
  </si>
  <si>
    <t>Este documento permite establecer las acciones y procedimientos que deben ser implementados por parte de los diferentes actores en el La Aeropuerto La Nubia</t>
  </si>
  <si>
    <t>títulos se materializan en dineros para la entidad e ingresan a cuentas bancarias</t>
  </si>
  <si>
    <t>títulos son la Participación accionaria en otras entidades y siempre están en custodia de la Tesorería</t>
  </si>
  <si>
    <t>OFICINA ASESORA JURIDCA</t>
  </si>
  <si>
    <t xml:space="preserve">PLANEACION </t>
  </si>
  <si>
    <t>PROFESIONAL ESPECIALIZADO</t>
  </si>
  <si>
    <t>PROFESIONAL UNIVERSITARIO</t>
  </si>
  <si>
    <t>SUBGERENTE DE PROYECTOS ESTRATÉGICOS Y DE INFRAESTRUCTURA</t>
  </si>
  <si>
    <t>SUBGERENCIA DE PROYECTOS ESTRATÉGICO Y DE INFRAESTRUCTURA</t>
  </si>
  <si>
    <t>TECNICO ADMINISTRATIVO</t>
  </si>
  <si>
    <t>TESORESO GENERAL</t>
  </si>
  <si>
    <t>SUBGERENTE COMERCIAL</t>
  </si>
  <si>
    <t>SUBGERENTE DE BANCA DE DESARROLLO</t>
  </si>
  <si>
    <t>ASESORA CONTROL INTERNO</t>
  </si>
  <si>
    <t>Artículo 18 Ley 1712 de 2014, Literal a)  El derecho de toda persona a la intimidad, bajo las limitaciones propias que impone la condición de servidor público, en concordancia con lo estipulado por el artículo 24 de la Ley 1437 de 2011</t>
  </si>
  <si>
    <t>Ley 1712 de 2014 Art. 18, literal c); "Los secretos comerciales, industriales y profesionales, así como los estipulados en el parágrafo del artículo 77 de la Ley 1474 de 2011."</t>
  </si>
  <si>
    <t>Artículo 18 de la Ley 1712 de 2014, Literales a)  El derecho de toda persona a la intimidad, bajo las limitaciones propias que impone la condición de servidor público, en concordancia con lo estipulado por “Ley 1437 de 2011, artículo 24, numeral 1. Los protegidos por el secreto comercial o industrial.”</t>
  </si>
  <si>
    <t>Ley 1712 de 2017 Art. 18, literal c); "Los secretos comerciales, industriales y profesionales, así como los estipulados en el parágrafo del artículo 77 de la Ley 1474 de 2011.", Ley 1437 de 2011.</t>
  </si>
  <si>
    <t>Ley 1712 de 2014 Art 18 y Art. 19 literal Ley e) 1712 de 2014 : "El debido proceso y la igualdad de las partes en los procesos judiciales"
Art. 19 parágrafo: "Se exceptúan también los documentos que contengan las opiniones o puntos de vista que formen parte del proceso deliberativo de los servidores públicos."</t>
  </si>
  <si>
    <t>Art. 18, literal c); "Los secretos comerciales, industriales y profesionales, así como los estipulados en el parágrafo del artículo 77 de la Ley 1474 de 2011.", Ley 1437 de 2011.</t>
  </si>
  <si>
    <t>Artículos 18 y 19 de la Ley 1712 de 2014, cobija la calificación de información reservada o clasificada.</t>
  </si>
  <si>
    <t xml:space="preserve">Artículos 18 y 19 de la Ley 1712 de 2014, cobija la calificación de información reservada o clasificada. </t>
  </si>
  <si>
    <t xml:space="preserve">Ley 1712 de 2014 - Articulo 18 -  y 19  cobija la calificación de
información reservada o clasificada
</t>
  </si>
  <si>
    <t>Art. 18, literal a); El derecho de toda persona a la intimidad, bajo las limitaciones propias que impone la condición de servidor público, en concordancia con lo estipulado por el artículo 24 de la Ley 1437 de 2011; b) El derecho de toda persona a la vida, la salud o la seguridad.</t>
  </si>
  <si>
    <t xml:space="preserve">Ley 1712 de 2014 - Articulo 18 - 
Decreto 103 de 2015 </t>
  </si>
  <si>
    <t>Ley 1712 de 2014 - Articulo 18,
Decreto 103 de 2015</t>
  </si>
  <si>
    <t>Art. 19, literal d): La prevención, investigación y persecución de los delitos y las faltas disciplinarias, mientras que no se haga efectiva la medida de aseguramiento o se formule pliego de cargos (…)"</t>
  </si>
  <si>
    <t>Constitución Política - Artículo 74: Todas las personas tienen derecho a acceder a los documentos públicos salvo los casos que establezca la ley. El secreto profesional es inviolable.
Ley 1755 de 2015, decreto 103 de  2015, Ley 1712 de 2014. Acuerdo 12 de 2021 de Inficaldas.  Ley 909 de 2004, Decreto 1083 de 2015.</t>
  </si>
  <si>
    <t>Ley 1712/2014, decreto 103-2015 art. 28. De revelarse la información pública clasificada que contiene el activo de información se vulneraría el derecho a la intimidad del titular de los datos</t>
  </si>
  <si>
    <t>PARCIAL: DATOS SENSIBLES: Solo a los datos sensibles aquellos que afectan la intimidad del Titular o cuyo uso indebido puede generar su discriminación.</t>
  </si>
  <si>
    <t>29 de abril 2022</t>
  </si>
  <si>
    <t>Constitución Política - Artículo 74: Todas las personas tienen derecho a acceder a los documentos públicos salvo los casos que establezca la ley. El secreto profesional es inviolable.
Ley 1755 de 2015, Acuerdo 12 de 2021 de Inficaldas.  Dereto 1080 de 2015,  Acuerdo 12 de 2021 de Inficaldas</t>
  </si>
  <si>
    <t>PARCIAL: Solo aplica a decisiones o deliberaciones tomadas en relación con procesos de investigación administrativa, disciplinaria o toma de medidas cautelares.</t>
  </si>
  <si>
    <t>Constitución Política - Artículo 74: Todas las personas tienen derecho a acceder a los documentos públicos salvo los casos que establezca la ley. El secreto profesional es inviolable.
Ley 1755 de 2015, Ley 80 de 1993, Decreto 1082 de 2015, Ordenanza 805 de 2017 de la Asamblea de Caldas, Acuerdo 12 de 2021 de Inficaldas.</t>
  </si>
  <si>
    <t>Ley 1581 de 2012, Artículo 5°. Datos sensibles. Art. 9.  Ley 1010 de 2006: "MEDIDAS  PREVENTIVAS  Y  CORRECTIVAS  DEL  ACOSO  LABORAL. 1.  Los reglamentos de trabajo de las empresas e instituciones deberán prever mecanismos de prevención de las conductas de acoso laboral y establecer un procedimiento interno, confidencial, conciliatorio y efectivo para superar las que ocurran en el lugar de trabajo. (...)".   Resolcuion 2646 de 2008,  Decreto reglamentario 1072 de 2015,  Resolución 652 de 2012, Artículo 5, Resolución 1356 de 2012, Acuerdo 12 de 2021 de Inficladas.</t>
  </si>
  <si>
    <t xml:space="preserve">Constitución Política - Artículo 74: Todas las personas tienen derecho a acceder a los documentos públicos salvo los casos que establezca la ley. El secreto profesional es inviolable. Ley 1581 de 2012, Artículo 5°. Datos sensibles, Decreto 1080 de 2015, Ordenanza  805 de 2017 de la Asamble de Caldas, Acuerdo 12 de 2021 de Inficaldas,  Ley 1437 de 2011.
</t>
  </si>
  <si>
    <t>Duración ilimitada en los términos del parágrafo del artículo 18 de la Ley 1712 de 2015</t>
  </si>
  <si>
    <t xml:space="preserve">Constitución Política - Artículo 74: Todas las personas tienen derecho a acceder a los documentos públicos salvo los casos que establezca la ley. El secreto profesional es inviolable, Ley 1581 de 2012, Artículo 5°. Datos sensibles, Decreto 1080 de 2015, Ordenanza  805 de 2017 de la Asamble de Caldas, Acuerdo 12 de 2021 de Inficaldas,  Ley 1437 de 2011.
</t>
  </si>
  <si>
    <t>Constitución Política - Artículo 74: Todas las personas tienen derecho a acceder a los documentos públicos salvo los casos que establezca la ley. El secreto profesional es inviolable, Ley 1714 de 2014, decreto 103 de 2018, Art. 1 de la ley 1755 de 2015 que incorporó los artículos 13 a 33 a la ley 1437 de 2011. Derecho de Petición, Decreto 1494 de 2015, Acuerdo 12 de 2021 de Inficaldas.</t>
  </si>
  <si>
    <t xml:space="preserve">Ley 1581 de 2012, Artículo 5°. Datos sensibles, Decreto 1080 de 2015, Acuerdo 12 de 2021 de Inficaldas,  Ley 1437 de 2011, decreto 103 de 2015
</t>
  </si>
  <si>
    <t>Constitución Política - Artículo 74: Todas las personas tienen derecho a acceder a los documentos públicos salvo los casos que establezca la ley. El secreto profesional es inviolable.
Ley 1755 de 2015,  Decreto 1082 de 2015,  Acuerdo 12 de 2021 de Inficaldas RAC 219 de la Aeronaturicacivil</t>
  </si>
  <si>
    <t>Ley 1712 de 2014, Ley 1562 de 2012, Decreto Ley 1295 de 1994, Resolución 1016 de 1989, Decreto 614 de 1984, resolución 2013 de 1986, decreto 1072 de 2016, Acuerdo 12 de 2021 de Inficaldas. RAC 17 Aerocivil, resolucion 03502 de 2012, RSI 2005.</t>
  </si>
  <si>
    <t xml:space="preserve">Ley 1581 de 2012, Artículo 5°. Datos sensibles, Decreto 1080 de 2015, Ordenanza  805 de 2017 de la Asamble de Caldas, Acuerdo 12 de 2021 de Inficaldas,  Ley 1437 de 2011.
</t>
  </si>
  <si>
    <t xml:space="preserve">Ley 87 de 1993 Art 13, Ley 617 de 2000,  Acuerdo 12 de 2021 de Inficaldas, Decreto 1080 de 2015 </t>
  </si>
  <si>
    <t>Ley 1712/2014, decreto 103-2015 art. 28</t>
  </si>
  <si>
    <t>Ley 1712/2014, decreto 103-2015 art. 28, MIPG II.</t>
  </si>
  <si>
    <t xml:space="preserve">Art. 6, literal k) Ley 1581 de 2012: "No será considerada información pública aquella información preliminar  no definitiva, propia del proceso deliberatorio de un sujeto obligado en su calidad de tal".
Art. 19 literal Ley e) 1712 de 2014 : "El debido proceso y la igualdad de las partes en los procesos judiciales"
Art. 19 parágrafo: "Se exceptúan también los documentos que contengan las opiniones o puntos de vista que formen parte del proceso deliberativo de los servidores públicos." Decreto 1716 de 2009, Decreto 1167 de 2016, Dereto 1069 de 2015,Acuerdo 12 de 2021 de Inficaldas.
</t>
  </si>
  <si>
    <t>Parcial: La parte objeto de reserva será el apartado de los documentos en los que consten las recomendaciones del apoderado de la entidad demandada o convocada, así como la estrategia de defensa y/o conciliación de dicha entidad frente a los casos que van a ser puestos a  consideración del respectivo Comité.</t>
  </si>
  <si>
    <t>Ley 1712 de 2014, Ley 1562 de 2012, Decreto Ley 1295 de 1994, Resolución 1016 de 1989, Decreto 614 de 1984, resolución 2013 de 1986, decreto 1072 de 2016, Acuerdo 12 de 2021 de Inficaldas.</t>
  </si>
  <si>
    <t>Ley 1712 de 2014, Ley 1562 de 2012, Decreto Ley 1295 de 1994,  Decreto 103 de 2015, Acuerdo 12 de 2021 de Inficaldas, decreto 1080 de 2015, Acuerdo 004 d e2019 de AGN</t>
  </si>
  <si>
    <t>Artículos 18 y 19 de la Ley 1712 de 2014, Decreto  103 de 2015, Acuerdo 12 de 2021 de Inficaldas.</t>
  </si>
  <si>
    <t>Ley 1712/2014, decreto 103-2015 art. 28, circular 003 de 2015 del AGN, DECRETO 1080 DE 2015 MINICULTURA, Acuerdo 004 de 2019.</t>
  </si>
  <si>
    <t xml:space="preserve">Ley 1712 de 2014 - Articulo 18, Ley 1712 de 2014, Decreto 103 de 2015, Cecreto 1080 de 2015, decreto 1080 de 2015 del Minicultura </t>
  </si>
  <si>
    <t xml:space="preserve">Contiene datos personales privados, semiprivados, y que al revelarse vulnerarían el derecho a la intimidad del titular de los datos, así como se podría poner en riesgo su seguridad.
</t>
  </si>
  <si>
    <t>Parcial - La excepción aplica sólo a los datos referentes a información sensible, datos personales y por reserva legal, datos médicos</t>
  </si>
  <si>
    <t xml:space="preserve">Ley 1712 de 2014 - Articulo 18 , Ley 594 de 2000, Ley 1437 de 2011, 
Decreto 103 de 2015 - Título IV - Capítulo I - Artículo 35, Capitulo II - Artículo 40 .  Acuerdo 060 de 2001 del AGN. Decreto1080/2015                                                                                  </t>
  </si>
  <si>
    <t xml:space="preserve">Constitución Política de Colombia Articulo 15 - Derecho a la intimidad
Ley 1712 de 2014 - Articulo 18, Decreto 103 de 2015, Ley 1437 de 2014.
Ley 1266 de 2008: "
Ley 1581 de 2012.
Ley 1755 de 2015
</t>
  </si>
  <si>
    <t xml:space="preserve">Ley 1712 de 2014 - Articulo 18 , Ley 962 de 2005, Decreto 103 de 2015, Decreto 1080 de 2015.                                                  </t>
  </si>
  <si>
    <t>Ley 1712 de 2014 - Articulo 18 - 
Decreto 103 de 2015 , ley 80 de 1993, ley 962 de 2005 Art. 28, ley 1080 de 2015</t>
  </si>
  <si>
    <t>Parcial - La excepción aplica sólo a los datos referentes a información sensible, datos personales y por reserva legal.</t>
  </si>
  <si>
    <t>Ley 1712 de 2014 - Articulo 18 - 
Decreto 103 de 2015 , ley 80 de 1993, ley 962 de 2005 Art. 28, ley 1080 de 2015, Acruerdo 004 d e2019 de AGN</t>
  </si>
  <si>
    <t>Ley 1712 de 2014 - Articulo 18 - 
Decreto 103 de 2015 , ley 80 de 1993, ley 962 de 2005 Art. 28, ley 1080 de 2015, Acruedo 004 de 2019 de AGN</t>
  </si>
  <si>
    <t>Constitución Política de Colombia Articulo 15 - Derecho a la intimidad
Art. 18, literal a); El derecho de toda persona a la intimidad, bajo las limitaciones propias que impone la condición de servidor público, en concordancia con lo estipulado por el artículo 24 de la Ley 1437 de 2011; b) El derecho de toda persona a la vida, la salud o la seguridad.
Art. 3, literal g) Ley 1266 de 2008: "Dato semiprivado.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a que se refiere el Título IV de la presente ley".
Art. 3, literal h) Ley 1266 de 2008: "Dato privado. Es el dato que por su naturaleza íntima o reservada sólo es relevante para el titular".
Art. 5, Ley 1581 de 2012. "Datos sensibles. Para los propósitos de la presente ley,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
Art. 24,  numeral 3 Ley 1755 de 2015:  Solo tendrán carácter reservado las informaciones y documentos expresamente sometidos a reserva por la Constitución Política o la ley, y en especial; (...) 3.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Art. 34, Ley 23 de 1981; "La historia clínica es el registro obligatorio de las condiciones de salud del paciente. Es un documento privado, sometido a reserva, que únicamente puede ser conocido por terceros previa autorización del paciente o en los casos previstos por la ley".</t>
  </si>
  <si>
    <t>Contiene datos personales privados, semiprivados,  sensibles, y que al revelarse vulnerarían el derecho a la intimidad del titular de los datos, así como se podría poner en riesgo su seguridad. Ley 594-2000, ley 1437 de 2011, circular 004 de 2003 d ela funcion publica, circular 012 de 2004 de la funcion publica y AGN, Decreto 1080 de 2015, codigo sustantivo del trabajo Art. 264; ley 80 de 1993.</t>
  </si>
  <si>
    <t>Parcial: La parte objeto de clasificación es la relacionada con datos personales, privados, semiprivados, sensibles.
Hoja de Vida, Informe de competencias.
Hoja de Vida SIGEP
Declaración de Bienes y Rentas
Exámenes de ingreso, periódicos y retiro</t>
  </si>
  <si>
    <t>Ley 1712 de 2014 - Articulo 18,
Decreto 103 de 2015, Ley 962 de 2005.</t>
  </si>
  <si>
    <t>parcial - La excepción aplica sólo a los datos referentes a información sensible, datos personales y por reserva legal, datos médicos</t>
  </si>
  <si>
    <t xml:space="preserve">Constitución Política de Colombia Articulo 15 - Derecho a la intimidad
rt. 18, literal a); El derecho de toda persona a la intimidad, bajo las limitaciones propias que impone la condición de servidor público, en concordancia con lo estipulado por el artículo 24 de la Ley 1437 de 2011; b) El derecho de toda persona a la vida, la salud o la seguridad.
Art. 3, literal g) Ley 1266 de 2008: "Dato semiprivado.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a que se refiere el Título IV de la presente ley".
Art. 3, literal h) Ley 1266 de 2008: "Dato privado. Es el dato que por su naturaleza íntima o reservada sólo es relevante para el titular".
Art. 5, Ley 1581 de 2012. "Datos sensibles. Para los propósitos de la presente ley,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
Art. 24,  numeral 3 Ley 1755 de 2015:  Solo tendrán carácter reservado las informaciones y documentos expresamente sometidos a reserva por la Constitución Política o la ley, y en especial; (...) 3.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Art. 34, Ley 23 de 1981; "La historia clínica es el registro obligatorio de las condiciones de salud del paciente. Es un documento privado, sometido a reserva, que únicamente puede ser conocido por terceros previa autorización del paciente o en los casos previstos por la ley".
</t>
  </si>
  <si>
    <t xml:space="preserve">Contiene datos personales privados, semiprivados, y que al revelarse vulnerarían el derecho a la intimidad del titular de los datos, así como se podría poner en riesgo su seguridad. Acuerdo 004 de 2019 AGN, decreto 1443 de 2014, resolucion 1312 d e2019, ley 1562 de 2012, Resolucion 1111 de 2017 Mini trabajo, resolución 0312 d e2019, Decreto Ley 1072 de 2015, Decreto 1080 de 2015
</t>
  </si>
  <si>
    <t>Constitución Política de Colombia. Ley 734 de 2020, Ley 1755 de 2015., Ley 1712 de 2014,
.Ley 1581 de 2012, Ley 1801 de 2016, Decreto 1080 de 2015, Acuerdo 004 d e2019 AGN</t>
  </si>
  <si>
    <t>Total: Hasta cuando se formule pliego de cargos o la providencia que ordene el archivo definitivo, de conformidad con lo establecido en el Artículo 95 de la Ley 734 de 2002. Total: Información de una actuación administrativa y/o  judicial que sólo interesa a los sujetos involucrados.  Su divulgación por fuera de dicho escenario podría causar daño a los intereses protegidos como lo son el derecho al debido proceso y a la igualdad de las partes.</t>
  </si>
  <si>
    <t>1.Constitución Política de Colombia.
2.Ley 734 de 2020.
3.Ley 1755 de 2015. 
4.Ley 1712 de 2014. 
5.Ley 1581 de 2012.</t>
  </si>
  <si>
    <t>Art. 18, literal a)de la ley 1712 de 2014; El derecho de toda persona a la intimidad, bajo las limitaciones propias que impone la condición de servidor público, en concordancia con lo estipulado por el artículo 24 de la Ley 1437 de 2011; b) El derecho de toda persona a la vida, la salud o la seguridad.</t>
  </si>
  <si>
    <t>Ley 1712 de 2014 - Articulo 18,
Decreto 103 de 2015, Decreto 1080 de 2015, Resolucion 1995 de 1999, Ley 2015 de 2020.</t>
  </si>
  <si>
    <r>
      <rPr>
        <b/>
        <sz val="8"/>
        <color theme="1"/>
        <rFont val="Calibri"/>
        <family val="2"/>
        <scheme val="minor"/>
      </rPr>
      <t xml:space="preserve">ILIMITADO: </t>
    </r>
    <r>
      <rPr>
        <sz val="8"/>
        <color theme="1"/>
        <rFont val="Calibri"/>
        <family val="2"/>
        <scheme val="minor"/>
      </rPr>
      <t>Duración ilimitada en los términos del parágrafo del artículo 18 de la Ley 1712 de 2014.</t>
    </r>
  </si>
  <si>
    <r>
      <rPr>
        <b/>
        <sz val="8"/>
        <rFont val="Calibri"/>
        <family val="2"/>
        <scheme val="minor"/>
      </rPr>
      <t xml:space="preserve">ILIMITADO: </t>
    </r>
    <r>
      <rPr>
        <sz val="8"/>
        <rFont val="Calibri"/>
        <family val="2"/>
        <scheme val="minor"/>
      </rPr>
      <t>Duración ilimitada en los términos del parágrafo del artículo 18 de la Ley 1712 de 2014.</t>
    </r>
  </si>
  <si>
    <t>Nombre del responsable de la información
(Custodio del activo Físico)</t>
  </si>
  <si>
    <t>Nombre del responsable de la información
(Custodio del activo Digital)</t>
  </si>
  <si>
    <t>Lugar de consulta o ubicación Fisica</t>
  </si>
  <si>
    <t>Lugar de consulta o ubicación Digital</t>
  </si>
  <si>
    <t xml:space="preserve">FISICA: Carpetas/Archivos de gestión de la oficina   responsable de la informacion </t>
  </si>
  <si>
    <t>\\Ip_server1\SecretariaGeneral</t>
  </si>
  <si>
    <t>\\Ip_server1\backups\aeropuerto la nubia</t>
  </si>
  <si>
    <t>\\Ip_server1\juridica</t>
  </si>
  <si>
    <t>\\Ip_server1\Financiera</t>
  </si>
  <si>
    <t>\\Ip_server1\Planeacion</t>
  </si>
  <si>
    <t>\\Ip_server1\Sistemas</t>
  </si>
  <si>
    <t>\\Ip_server1\comercial</t>
  </si>
  <si>
    <t>\\Ip_server1\cartera</t>
  </si>
  <si>
    <t>\\Ip_server1\ControlInterno</t>
  </si>
  <si>
    <t>\\Ip_server1\Contabilidad</t>
  </si>
  <si>
    <t>\\Ip_server1\BancoDeProyectos\1200.23.1  Proyectos Generales</t>
  </si>
  <si>
    <t>\\Ip_server1\Apoyo Gerencia  \\Ip_server1\SecretariaGeneral</t>
  </si>
  <si>
    <t>\\Ip_server1</t>
  </si>
  <si>
    <t>\\Ip_server1\Planeacion   \\Ip_server1\BancoDeProyectos</t>
  </si>
  <si>
    <t>\\Ip_server1\Operaciones</t>
  </si>
  <si>
    <t>\\Ip_server1\Riesgos</t>
  </si>
  <si>
    <t>\\Ip_server1\Comercial</t>
  </si>
  <si>
    <t>\\Ip_server1\Apoyo Gerencia</t>
  </si>
  <si>
    <t>\\Ip_server1\Tesoreria</t>
  </si>
  <si>
    <t>\\Ip_server2\todos\TECNICO TESORERIA</t>
  </si>
  <si>
    <t>\\Ip_server2\todos\PRESUPUESTO</t>
  </si>
  <si>
    <t>\\Ip_server3\digitalizacion</t>
  </si>
  <si>
    <t xml:space="preserve">GESTIÓN DOCUMENTAL </t>
  </si>
  <si>
    <t>CODIGO: 1140-F-12</t>
  </si>
  <si>
    <t>VERSIÓN: 01</t>
  </si>
  <si>
    <t>FECHA: 02/04/2025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</si>
</sst>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Calibri"/>
      <family val="2"/>
      <scheme val="minor"/>
    </font>
    <font>
      <sz val="11"/>
      <color theme="1"/>
      <name val="Calibri"/>
      <family val="2"/>
      <scheme val="minor"/>
    </font>
    <font>
      <sz val="10"/>
      <color rgb="FF000000"/>
      <name val="Tahoma"/>
      <family val="2"/>
    </font>
    <font>
      <b/>
      <sz val="10"/>
      <color rgb="FF000000"/>
      <name val="Tahoma"/>
      <family val="2"/>
    </font>
    <font>
      <b/>
      <sz val="10"/>
      <color rgb="FF000000"/>
      <name val="Arial"/>
      <family val="34"/>
    </font>
    <font>
      <sz val="10"/>
      <color rgb="FF000000"/>
      <name val="Arial"/>
      <family val="34"/>
    </font>
    <font>
      <b/>
      <sz val="18"/>
      <color rgb="FF000000"/>
      <name val="Arial"/>
      <family val="34"/>
    </font>
    <font>
      <sz val="10"/>
      <color rgb="FF000000"/>
      <name val="Calibri"/>
      <family val="2"/>
    </font>
    <font>
      <sz val="12"/>
      <color theme="1"/>
      <name val="Work Sans"/>
    </font>
    <font>
      <b/>
      <sz val="12"/>
      <color theme="0"/>
      <name val="Work Sans"/>
    </font>
    <font>
      <sz val="11"/>
      <color theme="1"/>
      <name val="Calibri"/>
      <family val="2"/>
      <scheme val="minor"/>
    </font>
    <font>
      <b/>
      <sz val="8"/>
      <color theme="0"/>
      <name val="Work Sans"/>
    </font>
    <font>
      <sz val="8"/>
      <color theme="1"/>
      <name val="Calibri"/>
      <family val="2"/>
      <scheme val="minor"/>
    </font>
    <font>
      <sz val="8"/>
      <color rgb="FF000000"/>
      <name val="Calibri"/>
      <family val="2"/>
      <scheme val="minor"/>
    </font>
    <font>
      <sz val="8"/>
      <color rgb="FF202124"/>
      <name val="Calibri"/>
      <family val="2"/>
      <scheme val="minor"/>
    </font>
    <font>
      <b/>
      <sz val="8"/>
      <color rgb="FF333333"/>
      <name val="Calibri"/>
      <family val="2"/>
      <scheme val="minor"/>
    </font>
    <font>
      <sz val="8"/>
      <color rgb="FF333333"/>
      <name val="Calibri"/>
      <family val="2"/>
      <scheme val="minor"/>
    </font>
    <font>
      <sz val="12"/>
      <name val="Times New Roman"/>
      <family val="1"/>
    </font>
    <font>
      <b/>
      <sz val="8"/>
      <color theme="1"/>
      <name val="Calibri"/>
      <family val="2"/>
      <scheme val="minor"/>
    </font>
    <font>
      <sz val="8"/>
      <name val="Calibri"/>
      <family val="2"/>
      <scheme val="minor"/>
    </font>
    <font>
      <b/>
      <sz val="8"/>
      <name val="Calibri"/>
      <family val="2"/>
      <scheme val="minor"/>
    </font>
    <font>
      <sz val="8"/>
      <color theme="1" tint="0.249977111117893"/>
      <name val="Calibri"/>
      <family val="2"/>
      <scheme val="minor"/>
    </font>
    <font>
      <u/>
      <sz val="12"/>
      <color theme="10"/>
      <name val="Calibri"/>
      <family val="2"/>
      <scheme val="minor"/>
    </font>
    <font>
      <b/>
      <sz val="12"/>
      <color theme="1"/>
      <name val="Calibri"/>
      <family val="2"/>
      <scheme val="minor"/>
    </font>
    <font>
      <b/>
      <sz val="13"/>
      <name val="Work Sans Bold"/>
    </font>
  </fonts>
  <fills count="7">
    <fill>
      <patternFill patternType="none"/>
    </fill>
    <fill>
      <patternFill patternType="gray125"/>
    </fill>
    <fill>
      <patternFill patternType="solid">
        <fgColor rgb="FF2462FF"/>
        <bgColor indexed="64"/>
      </patternFill>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10" fillId="0" borderId="0"/>
    <xf numFmtId="0" fontId="17" fillId="0" borderId="0"/>
    <xf numFmtId="0" fontId="1" fillId="0" borderId="0"/>
    <xf numFmtId="0" fontId="22" fillId="0" borderId="0" applyNumberFormat="0" applyFill="0" applyBorder="0" applyAlignment="0" applyProtection="0"/>
  </cellStyleXfs>
  <cellXfs count="58">
    <xf numFmtId="0" fontId="0" fillId="0" borderId="0" xfId="0"/>
    <xf numFmtId="0" fontId="0" fillId="0" borderId="0" xfId="0" applyAlignment="1">
      <alignment wrapText="1"/>
    </xf>
    <xf numFmtId="0" fontId="11" fillId="2" borderId="2" xfId="0" applyFont="1" applyFill="1" applyBorder="1" applyAlignment="1" applyProtection="1">
      <alignment horizontal="center" vertical="center" wrapText="1"/>
      <protection locked="0"/>
    </xf>
    <xf numFmtId="0" fontId="11" fillId="3" borderId="2" xfId="0" applyFont="1" applyFill="1" applyBorder="1" applyAlignment="1" applyProtection="1">
      <alignment horizontal="center" vertical="center" wrapText="1"/>
      <protection locked="0"/>
    </xf>
    <xf numFmtId="0" fontId="11" fillId="4" borderId="2"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center" vertical="center" wrapText="1"/>
      <protection locked="0"/>
    </xf>
    <xf numFmtId="0" fontId="12" fillId="0" borderId="0" xfId="0" applyFont="1"/>
    <xf numFmtId="49" fontId="12" fillId="0" borderId="1" xfId="0" applyNumberFormat="1" applyFont="1" applyBorder="1" applyAlignment="1">
      <alignment horizontal="center" vertical="top" wrapText="1"/>
    </xf>
    <xf numFmtId="0" fontId="12" fillId="6" borderId="1" xfId="0" applyFont="1" applyFill="1" applyBorder="1" applyAlignment="1">
      <alignment horizontal="center" vertical="top" wrapText="1"/>
    </xf>
    <xf numFmtId="0" fontId="12" fillId="0" borderId="1" xfId="0" applyFont="1" applyBorder="1" applyAlignment="1">
      <alignment horizontal="center" vertical="top" wrapText="1"/>
    </xf>
    <xf numFmtId="49" fontId="12" fillId="6" borderId="1" xfId="0" applyNumberFormat="1" applyFont="1" applyFill="1" applyBorder="1" applyAlignment="1">
      <alignment horizontal="center" vertical="top" wrapText="1"/>
    </xf>
    <xf numFmtId="49" fontId="12" fillId="0" borderId="1" xfId="0" applyNumberFormat="1" applyFont="1" applyBorder="1" applyAlignment="1">
      <alignment horizontal="justify" vertical="top" wrapText="1"/>
    </xf>
    <xf numFmtId="0" fontId="12" fillId="0" borderId="1" xfId="0" applyFont="1" applyBorder="1" applyAlignment="1">
      <alignment vertical="top" wrapText="1"/>
    </xf>
    <xf numFmtId="0" fontId="13" fillId="0" borderId="1" xfId="0" applyFont="1" applyBorder="1" applyAlignment="1">
      <alignment vertical="top" wrapText="1"/>
    </xf>
    <xf numFmtId="0" fontId="12" fillId="0" borderId="1" xfId="0" applyFont="1" applyBorder="1" applyAlignment="1">
      <alignment horizontal="justify" vertical="top" wrapText="1"/>
    </xf>
    <xf numFmtId="49" fontId="12" fillId="0" borderId="1" xfId="0" applyNumberFormat="1" applyFont="1" applyBorder="1" applyAlignment="1">
      <alignment horizontal="left" vertical="center" wrapText="1"/>
    </xf>
    <xf numFmtId="0" fontId="13" fillId="0" borderId="1" xfId="0" applyFont="1" applyBorder="1" applyAlignment="1">
      <alignment horizontal="justify" vertical="top" wrapText="1"/>
    </xf>
    <xf numFmtId="49" fontId="12" fillId="0" borderId="1" xfId="0" applyNumberFormat="1" applyFont="1" applyBorder="1" applyAlignment="1">
      <alignment horizontal="left" vertical="top" wrapText="1"/>
    </xf>
    <xf numFmtId="0" fontId="12" fillId="0" borderId="1" xfId="0" applyFont="1" applyBorder="1" applyAlignment="1">
      <alignment horizontal="left" vertical="center" wrapText="1"/>
    </xf>
    <xf numFmtId="0" fontId="13" fillId="0" borderId="1" xfId="0" applyFont="1" applyBorder="1" applyAlignment="1">
      <alignment horizontal="left" vertical="top" wrapText="1"/>
    </xf>
    <xf numFmtId="0" fontId="14" fillId="0" borderId="1" xfId="0" applyFont="1" applyBorder="1" applyAlignment="1">
      <alignment vertical="top" wrapText="1"/>
    </xf>
    <xf numFmtId="0" fontId="12" fillId="0" borderId="1" xfId="0" applyFont="1" applyBorder="1" applyAlignment="1">
      <alignment horizontal="left" vertical="top" wrapText="1"/>
    </xf>
    <xf numFmtId="0" fontId="14" fillId="0" borderId="1" xfId="0" applyFont="1" applyBorder="1" applyAlignment="1">
      <alignment horizontal="justify" vertical="top" wrapText="1"/>
    </xf>
    <xf numFmtId="0" fontId="13" fillId="0" borderId="1" xfId="0" applyFont="1" applyBorder="1" applyAlignment="1">
      <alignment horizontal="left" vertical="center" wrapText="1"/>
    </xf>
    <xf numFmtId="0" fontId="16" fillId="0" borderId="1" xfId="0" applyFont="1" applyBorder="1" applyAlignment="1">
      <alignment vertical="top" wrapText="1"/>
    </xf>
    <xf numFmtId="49" fontId="12" fillId="0" borderId="1" xfId="0" applyNumberFormat="1" applyFont="1" applyBorder="1" applyAlignment="1">
      <alignment vertical="top" wrapText="1"/>
    </xf>
    <xf numFmtId="0" fontId="19" fillId="0" borderId="1" xfId="3" applyFont="1" applyBorder="1" applyAlignment="1" applyProtection="1">
      <alignment horizontal="justify" vertical="top" wrapText="1"/>
      <protection locked="0"/>
    </xf>
    <xf numFmtId="0" fontId="19" fillId="0" borderId="1" xfId="0" applyFont="1" applyBorder="1" applyAlignment="1">
      <alignment horizontal="left" vertical="top" wrapText="1"/>
    </xf>
    <xf numFmtId="0" fontId="12" fillId="0" borderId="1" xfId="0" applyFont="1" applyBorder="1" applyAlignment="1">
      <alignment vertical="center" wrapText="1"/>
    </xf>
    <xf numFmtId="0" fontId="21" fillId="0" borderId="1" xfId="2" applyFont="1" applyBorder="1" applyAlignment="1">
      <alignment horizontal="justify" vertical="top" wrapText="1"/>
    </xf>
    <xf numFmtId="0" fontId="12" fillId="0" borderId="1" xfId="0" applyFont="1" applyBorder="1"/>
    <xf numFmtId="0" fontId="13" fillId="0" borderId="1" xfId="0" applyFont="1" applyBorder="1" applyAlignment="1">
      <alignment horizontal="justify" vertical="center" wrapText="1"/>
    </xf>
    <xf numFmtId="0" fontId="12" fillId="0" borderId="1" xfId="0" applyFont="1" applyBorder="1" applyAlignment="1">
      <alignment wrapText="1"/>
    </xf>
    <xf numFmtId="0" fontId="8" fillId="0" borderId="1" xfId="0" applyFont="1" applyBorder="1" applyAlignment="1">
      <alignment wrapText="1"/>
    </xf>
    <xf numFmtId="0" fontId="22" fillId="0" borderId="1" xfId="4" applyBorder="1" applyAlignment="1">
      <alignment horizontal="left" vertical="center" wrapText="1"/>
    </xf>
    <xf numFmtId="0" fontId="12" fillId="0" borderId="1"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0" fontId="0" fillId="0" borderId="0" xfId="0"/>
    <xf numFmtId="0" fontId="9" fillId="5" borderId="3" xfId="0" applyFont="1" applyFill="1" applyBorder="1" applyAlignment="1">
      <alignment horizontal="center" vertical="center"/>
    </xf>
    <xf numFmtId="0" fontId="9" fillId="5" borderId="4" xfId="0" applyFont="1" applyFill="1" applyBorder="1" applyAlignment="1">
      <alignment horizontal="center" vertical="center"/>
    </xf>
    <xf numFmtId="0" fontId="9" fillId="5" borderId="5"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0" fillId="0" borderId="1" xfId="0" applyBorder="1" applyAlignment="1">
      <alignment horizontal="center"/>
    </xf>
    <xf numFmtId="0" fontId="23" fillId="0" borderId="1" xfId="0" applyFont="1" applyBorder="1" applyAlignment="1">
      <alignment horizontal="center" vertical="center"/>
    </xf>
    <xf numFmtId="0" fontId="24" fillId="6" borderId="1" xfId="1" applyFont="1" applyFill="1" applyBorder="1" applyAlignment="1">
      <alignment horizontal="center" vertical="center"/>
    </xf>
    <xf numFmtId="0" fontId="24" fillId="6" borderId="6" xfId="1" applyFont="1" applyFill="1" applyBorder="1" applyAlignment="1">
      <alignment horizontal="center" vertical="center"/>
    </xf>
    <xf numFmtId="0" fontId="24" fillId="6" borderId="7" xfId="1" applyFont="1" applyFill="1" applyBorder="1" applyAlignment="1">
      <alignment horizontal="center" vertical="center"/>
    </xf>
    <xf numFmtId="0" fontId="24" fillId="6" borderId="8" xfId="1" applyFont="1" applyFill="1" applyBorder="1" applyAlignment="1">
      <alignment horizontal="center" vertical="center"/>
    </xf>
  </cellXfs>
  <cellStyles count="5">
    <cellStyle name="Hipervínculo" xfId="4" builtinId="8"/>
    <cellStyle name="Normal" xfId="0" builtinId="0"/>
    <cellStyle name="Normal 2" xfId="1" xr:uid="{016E21E6-3F62-4A4B-808A-63E8E5002EC6}"/>
    <cellStyle name="Normal 3" xfId="2" xr:uid="{E36DB834-558C-4CD1-815E-FC9A773269DD}"/>
    <cellStyle name="Normal 5" xfId="3" xr:uid="{A607544D-2A1F-4986-B3AC-488DBD98D6C8}"/>
  </cellStyles>
  <dxfs count="0"/>
  <tableStyles count="0" defaultTableStyle="TableStyleMedium2" defaultPivotStyle="PivotStyleLight16"/>
  <colors>
    <mruColors>
      <color rgb="FFEC99A6"/>
      <color rgb="FF429AFF"/>
      <color rgb="FF7556FF"/>
      <color rgb="FFDE4391"/>
      <color rgb="FF246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698501</xdr:colOff>
      <xdr:row>0</xdr:row>
      <xdr:rowOff>190500</xdr:rowOff>
    </xdr:from>
    <xdr:to>
      <xdr:col>3</xdr:col>
      <xdr:colOff>208190</xdr:colOff>
      <xdr:row>3</xdr:row>
      <xdr:rowOff>325211</xdr:rowOff>
    </xdr:to>
    <xdr:pic>
      <xdr:nvPicPr>
        <xdr:cNvPr id="2" name="Imagen 1" descr="Logotipo, nombre de la empresa&#10;&#10;Descripción generada automáticamente">
          <a:extLst>
            <a:ext uri="{FF2B5EF4-FFF2-40B4-BE49-F238E27FC236}">
              <a16:creationId xmlns:a16="http://schemas.microsoft.com/office/drawing/2014/main" id="{E44C3802-A7A7-4F37-AB76-4EA5A8FB198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6365" b="18786"/>
        <a:stretch/>
      </xdr:blipFill>
      <xdr:spPr bwMode="auto">
        <a:xfrm>
          <a:off x="1533072" y="190500"/>
          <a:ext cx="1641475" cy="73342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ile:///\\192.168.128.17\SecretariaGeneral" TargetMode="External"/><Relationship Id="rId13" Type="http://schemas.openxmlformats.org/officeDocument/2006/relationships/printerSettings" Target="../printerSettings/printerSettings1.bin"/><Relationship Id="rId3" Type="http://schemas.openxmlformats.org/officeDocument/2006/relationships/hyperlink" Target="file:///\\192.168.128.17\Apoyo%20Gerencia" TargetMode="External"/><Relationship Id="rId7" Type="http://schemas.openxmlformats.org/officeDocument/2006/relationships/hyperlink" Target="file:///\\192.168.128.17\SecretariaGeneral" TargetMode="External"/><Relationship Id="rId12" Type="http://schemas.openxmlformats.org/officeDocument/2006/relationships/hyperlink" Target="file:///\\192.168.128.17\SecretariaGeneral" TargetMode="External"/><Relationship Id="rId2" Type="http://schemas.openxmlformats.org/officeDocument/2006/relationships/hyperlink" Target="file:///\\192.168.128.17\SecretariaGeneral" TargetMode="External"/><Relationship Id="rId16" Type="http://schemas.openxmlformats.org/officeDocument/2006/relationships/comments" Target="../comments1.xml"/><Relationship Id="rId1" Type="http://schemas.openxmlformats.org/officeDocument/2006/relationships/hyperlink" Target="file:///\\192.168.128.17\SecretariaGeneral" TargetMode="External"/><Relationship Id="rId6" Type="http://schemas.openxmlformats.org/officeDocument/2006/relationships/hyperlink" Target="file:///\\192.168.128.17\SecretariaGeneral" TargetMode="External"/><Relationship Id="rId11" Type="http://schemas.openxmlformats.org/officeDocument/2006/relationships/hyperlink" Target="file:///\\192.168.128.17\SecretariaGeneral" TargetMode="External"/><Relationship Id="rId5" Type="http://schemas.openxmlformats.org/officeDocument/2006/relationships/hyperlink" Target="file:///\\192.168.128.17\SecretariaGeneral" TargetMode="External"/><Relationship Id="rId15" Type="http://schemas.openxmlformats.org/officeDocument/2006/relationships/vmlDrawing" Target="../drawings/vmlDrawing1.vml"/><Relationship Id="rId10" Type="http://schemas.openxmlformats.org/officeDocument/2006/relationships/hyperlink" Target="file:///\\192.168.128.17\SecretariaGeneral" TargetMode="External"/><Relationship Id="rId4" Type="http://schemas.openxmlformats.org/officeDocument/2006/relationships/hyperlink" Target="file:///\\192.168.128.17\Planeacion" TargetMode="External"/><Relationship Id="rId9" Type="http://schemas.openxmlformats.org/officeDocument/2006/relationships/hyperlink" Target="file:///\\192.168.128.17\SecretariaGeneral" TargetMode="External"/><Relationship Id="rId1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124FE-0744-A547-B73E-BE8C23AB7CAA}">
  <dimension ref="A1:AW96"/>
  <sheetViews>
    <sheetView showGridLines="0" tabSelected="1" zoomScale="70" zoomScaleNormal="70" workbookViewId="0">
      <selection activeCell="B6" sqref="B6:H6"/>
    </sheetView>
  </sheetViews>
  <sheetFormatPr baseColWidth="10" defaultColWidth="11" defaultRowHeight="15.5" x14ac:dyDescent="0.35"/>
  <cols>
    <col min="2" max="2" width="15.58203125" customWidth="1"/>
    <col min="3" max="3" width="12.4140625" customWidth="1"/>
    <col min="5" max="5" width="13.5" customWidth="1"/>
    <col min="7" max="7" width="17.1640625" customWidth="1"/>
    <col min="8" max="8" width="28" customWidth="1"/>
    <col min="9" max="9" width="19.5" customWidth="1"/>
    <col min="10" max="10" width="23" customWidth="1"/>
    <col min="11" max="11" width="13.6640625" customWidth="1"/>
    <col min="12" max="12" width="14.5" customWidth="1"/>
    <col min="15" max="15" width="15.1640625" customWidth="1"/>
    <col min="16" max="16" width="7.1640625" hidden="1" customWidth="1"/>
    <col min="18" max="18" width="17.1640625" hidden="1" customWidth="1"/>
    <col min="19" max="19" width="19.1640625" customWidth="1"/>
    <col min="20" max="20" width="19.1640625" hidden="1" customWidth="1"/>
    <col min="21" max="21" width="15" customWidth="1"/>
    <col min="22" max="22" width="15.9140625" customWidth="1"/>
    <col min="23" max="23" width="19" customWidth="1"/>
    <col min="24" max="24" width="25.08203125" customWidth="1"/>
    <col min="25" max="25" width="31" customWidth="1"/>
    <col min="26" max="26" width="30" customWidth="1"/>
    <col min="27" max="27" width="32.58203125" customWidth="1"/>
    <col min="28" max="28" width="13.1640625" customWidth="1"/>
    <col min="29" max="29" width="14.1640625" customWidth="1"/>
    <col min="30" max="30" width="14.08203125" style="37" customWidth="1"/>
    <col min="31" max="31" width="12.6640625" customWidth="1"/>
    <col min="32" max="32" width="19.58203125" style="37" customWidth="1"/>
    <col min="49" max="49" width="38.58203125" hidden="1" customWidth="1"/>
  </cols>
  <sheetData>
    <row r="1" spans="1:49" x14ac:dyDescent="0.35">
      <c r="A1" s="38"/>
      <c r="B1" s="52"/>
      <c r="C1" s="52"/>
      <c r="D1" s="52"/>
      <c r="E1" s="53" t="s">
        <v>410</v>
      </c>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39"/>
    </row>
    <row r="2" spans="1:49" ht="16.25" customHeight="1" x14ac:dyDescent="0.35">
      <c r="A2" s="38"/>
      <c r="B2" s="52"/>
      <c r="C2" s="52"/>
      <c r="D2" s="52"/>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39"/>
    </row>
    <row r="3" spans="1:49" ht="16.25" customHeight="1" x14ac:dyDescent="0.35">
      <c r="A3" s="38"/>
      <c r="B3" s="52"/>
      <c r="C3" s="52"/>
      <c r="D3" s="52"/>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39"/>
    </row>
    <row r="4" spans="1:49" ht="29.15" customHeight="1" x14ac:dyDescent="0.35">
      <c r="A4" s="38"/>
      <c r="B4" s="52"/>
      <c r="C4" s="52"/>
      <c r="D4" s="52"/>
      <c r="E4" s="53" t="s">
        <v>0</v>
      </c>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39"/>
    </row>
    <row r="5" spans="1:49" x14ac:dyDescent="0.35">
      <c r="A5" s="38"/>
      <c r="B5" s="52"/>
      <c r="C5" s="52"/>
      <c r="D5" s="52"/>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39"/>
    </row>
    <row r="6" spans="1:49" ht="18" customHeight="1" thickBot="1" x14ac:dyDescent="0.4">
      <c r="A6" s="38"/>
      <c r="B6" s="54" t="s">
        <v>411</v>
      </c>
      <c r="C6" s="54"/>
      <c r="D6" s="54"/>
      <c r="E6" s="54"/>
      <c r="F6" s="54"/>
      <c r="G6" s="54"/>
      <c r="H6" s="54"/>
      <c r="I6" s="54" t="s">
        <v>412</v>
      </c>
      <c r="J6" s="54"/>
      <c r="K6" s="54"/>
      <c r="L6" s="54"/>
      <c r="M6" s="54"/>
      <c r="N6" s="54"/>
      <c r="O6" s="54"/>
      <c r="P6" s="54"/>
      <c r="Q6" s="54"/>
      <c r="R6" s="54"/>
      <c r="S6" s="54"/>
      <c r="T6" s="54"/>
      <c r="U6" s="54"/>
      <c r="V6" s="54"/>
      <c r="W6" s="54"/>
      <c r="X6" s="55" t="s">
        <v>413</v>
      </c>
      <c r="Y6" s="56"/>
      <c r="Z6" s="56"/>
      <c r="AA6" s="56"/>
      <c r="AB6" s="56"/>
      <c r="AC6" s="56"/>
      <c r="AD6" s="56"/>
      <c r="AE6" s="56"/>
      <c r="AF6" s="57"/>
      <c r="AG6" s="39"/>
    </row>
    <row r="7" spans="1:49" ht="34.25" customHeight="1" thickBot="1" x14ac:dyDescent="0.4">
      <c r="A7" s="38"/>
      <c r="B7" s="43" t="s">
        <v>1</v>
      </c>
      <c r="C7" s="44"/>
      <c r="D7" s="44"/>
      <c r="E7" s="44"/>
      <c r="F7" s="44"/>
      <c r="G7" s="44"/>
      <c r="H7" s="44"/>
      <c r="I7" s="44"/>
      <c r="J7" s="44"/>
      <c r="K7" s="44"/>
      <c r="L7" s="44"/>
      <c r="M7" s="44"/>
      <c r="N7" s="45"/>
      <c r="O7" s="46" t="s">
        <v>2</v>
      </c>
      <c r="P7" s="47"/>
      <c r="Q7" s="47"/>
      <c r="R7" s="47"/>
      <c r="S7" s="47"/>
      <c r="T7" s="47"/>
      <c r="U7" s="47"/>
      <c r="V7" s="47"/>
      <c r="W7" s="48"/>
      <c r="X7" s="49" t="s">
        <v>3</v>
      </c>
      <c r="Y7" s="50"/>
      <c r="Z7" s="50"/>
      <c r="AA7" s="50"/>
      <c r="AB7" s="50"/>
      <c r="AC7" s="51"/>
      <c r="AD7" s="40" t="s">
        <v>4</v>
      </c>
      <c r="AE7" s="41"/>
      <c r="AF7" s="42"/>
      <c r="AG7" s="39"/>
    </row>
    <row r="8" spans="1:49" s="6" customFormat="1" ht="65" x14ac:dyDescent="0.25">
      <c r="A8" s="38"/>
      <c r="B8" s="2" t="s">
        <v>5</v>
      </c>
      <c r="C8" s="2" t="s">
        <v>6</v>
      </c>
      <c r="D8" s="2" t="s">
        <v>7</v>
      </c>
      <c r="E8" s="2" t="s">
        <v>8</v>
      </c>
      <c r="F8" s="2" t="s">
        <v>9</v>
      </c>
      <c r="G8" s="2" t="s">
        <v>10</v>
      </c>
      <c r="H8" s="2" t="s">
        <v>11</v>
      </c>
      <c r="I8" s="2" t="s">
        <v>12</v>
      </c>
      <c r="J8" s="2" t="s">
        <v>383</v>
      </c>
      <c r="K8" s="2" t="s">
        <v>384</v>
      </c>
      <c r="L8" s="2" t="s">
        <v>13</v>
      </c>
      <c r="M8" s="2" t="s">
        <v>14</v>
      </c>
      <c r="N8" s="2" t="s">
        <v>15</v>
      </c>
      <c r="O8" s="3" t="s">
        <v>16</v>
      </c>
      <c r="P8" s="3" t="s">
        <v>17</v>
      </c>
      <c r="Q8" s="3" t="s">
        <v>18</v>
      </c>
      <c r="R8" s="3" t="s">
        <v>19</v>
      </c>
      <c r="S8" s="3" t="s">
        <v>20</v>
      </c>
      <c r="T8" s="3" t="s">
        <v>21</v>
      </c>
      <c r="U8" s="3" t="s">
        <v>22</v>
      </c>
      <c r="V8" s="3" t="s">
        <v>385</v>
      </c>
      <c r="W8" s="3" t="s">
        <v>386</v>
      </c>
      <c r="X8" s="4" t="s">
        <v>23</v>
      </c>
      <c r="Y8" s="4" t="s">
        <v>24</v>
      </c>
      <c r="Z8" s="4" t="s">
        <v>25</v>
      </c>
      <c r="AA8" s="4" t="s">
        <v>26</v>
      </c>
      <c r="AB8" s="4" t="s">
        <v>27</v>
      </c>
      <c r="AC8" s="4" t="s">
        <v>28</v>
      </c>
      <c r="AD8" s="5" t="s">
        <v>29</v>
      </c>
      <c r="AE8" s="5" t="s">
        <v>30</v>
      </c>
      <c r="AF8" s="5" t="s">
        <v>31</v>
      </c>
      <c r="AG8" s="39"/>
    </row>
    <row r="9" spans="1:49" ht="118.5" customHeight="1" x14ac:dyDescent="0.6">
      <c r="A9" s="38"/>
      <c r="B9" s="8">
        <v>1</v>
      </c>
      <c r="C9" s="8">
        <v>1</v>
      </c>
      <c r="D9" s="7" t="s">
        <v>76</v>
      </c>
      <c r="E9" s="11" t="s">
        <v>77</v>
      </c>
      <c r="F9" s="12" t="s">
        <v>78</v>
      </c>
      <c r="G9" s="13" t="s">
        <v>79</v>
      </c>
      <c r="H9" s="14" t="s">
        <v>80</v>
      </c>
      <c r="I9" s="15" t="s">
        <v>77</v>
      </c>
      <c r="J9" s="31" t="s">
        <v>77</v>
      </c>
      <c r="K9" s="31" t="s">
        <v>77</v>
      </c>
      <c r="L9" s="12" t="s">
        <v>81</v>
      </c>
      <c r="M9" s="12" t="s">
        <v>82</v>
      </c>
      <c r="N9" s="12" t="s">
        <v>83</v>
      </c>
      <c r="O9" s="25" t="s">
        <v>56</v>
      </c>
      <c r="P9" s="30">
        <f>IF(O9="No Clasificada",5,IF(O9="Información Pública / Pública =Bajo",1,IF(O9="Clasificada / Uso Interno = Medio",3,IF(O9="Pública Reservada / Confidencial =Alta",5,))))</f>
        <v>1</v>
      </c>
      <c r="Q9" s="35" t="s">
        <v>59</v>
      </c>
      <c r="R9" s="35">
        <f>IF(Q9="No Clasificada",5,IF(Q9="Bajo",1,IF(Q9="Medio",3,IF(Q9="Alto",5,))))</f>
        <v>1</v>
      </c>
      <c r="S9" s="35" t="s">
        <v>59</v>
      </c>
      <c r="T9" s="35">
        <f>IF(S9="No Clasificada",5,IF(S9="Bajo",1,IF(S9="Medio",3,IF(S9="Alto",5,))))</f>
        <v>1</v>
      </c>
      <c r="U9" s="35" t="str">
        <f>IF(OR(P9=0,R9=0,T9=0),"FALTAN DATOS",IF(AND(P9=1,R9=1,T9=1),"BAJO",(IF(OR(AND(P9=5,R9=5),AND(R9=5,T9=5),AND(P9=5,T9=5),AND(P9=5,R9=5,T9=5)),"ALTA","MEDIA"))))</f>
        <v>BAJO</v>
      </c>
      <c r="V9" s="32" t="s">
        <v>387</v>
      </c>
      <c r="W9" s="34" t="s">
        <v>388</v>
      </c>
      <c r="X9" s="14" t="s">
        <v>321</v>
      </c>
      <c r="Y9" s="12" t="s">
        <v>334</v>
      </c>
      <c r="Z9" s="12" t="s">
        <v>335</v>
      </c>
      <c r="AA9" s="12" t="s">
        <v>336</v>
      </c>
      <c r="AB9" s="12" t="s">
        <v>337</v>
      </c>
      <c r="AC9" s="12" t="s">
        <v>381</v>
      </c>
      <c r="AD9" s="36" t="s">
        <v>67</v>
      </c>
      <c r="AE9" s="33" t="s">
        <v>73</v>
      </c>
      <c r="AF9" s="36" t="s">
        <v>67</v>
      </c>
      <c r="AG9" s="39"/>
      <c r="AW9" t="s">
        <v>32</v>
      </c>
    </row>
    <row r="10" spans="1:49" ht="84" x14ac:dyDescent="0.6">
      <c r="A10" s="38"/>
      <c r="B10" s="8">
        <v>1</v>
      </c>
      <c r="C10" s="8">
        <v>2</v>
      </c>
      <c r="D10" s="7" t="s">
        <v>76</v>
      </c>
      <c r="E10" s="11" t="s">
        <v>202</v>
      </c>
      <c r="F10" s="12" t="s">
        <v>78</v>
      </c>
      <c r="G10" s="13" t="s">
        <v>119</v>
      </c>
      <c r="H10" s="14" t="s">
        <v>225</v>
      </c>
      <c r="I10" s="15" t="s">
        <v>202</v>
      </c>
      <c r="J10" s="31" t="s">
        <v>312</v>
      </c>
      <c r="K10" s="31" t="s">
        <v>312</v>
      </c>
      <c r="L10" s="12" t="s">
        <v>81</v>
      </c>
      <c r="M10" s="12" t="s">
        <v>82</v>
      </c>
      <c r="N10" s="12" t="s">
        <v>83</v>
      </c>
      <c r="O10" s="25" t="s">
        <v>56</v>
      </c>
      <c r="P10" s="30">
        <f t="shared" ref="P10:P73" si="0">IF(O10="No Clasificada",5,IF(O10="Información Pública / Pública =Bajo",1,IF(O10="Clasificada / Uso Interno = Medio",3,IF(O10="Pública Reservada / Confidencial =Alta",5,))))</f>
        <v>1</v>
      </c>
      <c r="Q10" s="35" t="s">
        <v>59</v>
      </c>
      <c r="R10" s="35" t="s">
        <v>59</v>
      </c>
      <c r="S10" s="35" t="s">
        <v>59</v>
      </c>
      <c r="T10" s="35">
        <f t="shared" ref="T10:T73" si="1">IF(S10="No Clasificada",5,IF(S10="Bajo",1,IF(S10="Medio",3,IF(S10="Alto",5,))))</f>
        <v>1</v>
      </c>
      <c r="U10" s="35" t="str">
        <f>IF(OR(P10=0,R10=0,T10=0),"FALTAN DATOS",IF(AND(P10=1,R10=1,T10=1),"BAJO",(IF(OR(AND(P10=5,R10=5),AND(R10=5,T10=5),AND(P10=5,T10=5),AND(P10=5,R10=5,T10=5)),"ALTA","MEDIA"))))</f>
        <v>MEDIA</v>
      </c>
      <c r="V10" s="32" t="s">
        <v>387</v>
      </c>
      <c r="W10" s="34" t="s">
        <v>389</v>
      </c>
      <c r="X10" s="14" t="s">
        <v>321</v>
      </c>
      <c r="Y10" s="12" t="s">
        <v>338</v>
      </c>
      <c r="Z10" s="12" t="s">
        <v>335</v>
      </c>
      <c r="AA10" s="12" t="s">
        <v>339</v>
      </c>
      <c r="AB10" s="12" t="s">
        <v>337</v>
      </c>
      <c r="AC10" s="12" t="s">
        <v>381</v>
      </c>
      <c r="AD10" s="36" t="s">
        <v>67</v>
      </c>
      <c r="AE10" s="33" t="s">
        <v>73</v>
      </c>
      <c r="AF10" s="36" t="s">
        <v>67</v>
      </c>
      <c r="AG10" s="39"/>
      <c r="AW10" t="s">
        <v>33</v>
      </c>
    </row>
    <row r="11" spans="1:49" ht="84" x14ac:dyDescent="0.6">
      <c r="A11" s="38"/>
      <c r="B11" s="8">
        <v>1</v>
      </c>
      <c r="C11" s="8">
        <v>3</v>
      </c>
      <c r="D11" s="7" t="s">
        <v>76</v>
      </c>
      <c r="E11" s="11" t="s">
        <v>203</v>
      </c>
      <c r="F11" s="12" t="s">
        <v>78</v>
      </c>
      <c r="G11" s="13" t="s">
        <v>120</v>
      </c>
      <c r="H11" s="14" t="s">
        <v>226</v>
      </c>
      <c r="I11" s="15" t="s">
        <v>310</v>
      </c>
      <c r="J11" s="31" t="s">
        <v>310</v>
      </c>
      <c r="K11" s="31" t="s">
        <v>310</v>
      </c>
      <c r="L11" s="12" t="s">
        <v>81</v>
      </c>
      <c r="M11" s="12" t="s">
        <v>82</v>
      </c>
      <c r="N11" s="12" t="s">
        <v>83</v>
      </c>
      <c r="O11" s="25" t="s">
        <v>56</v>
      </c>
      <c r="P11" s="30">
        <f t="shared" si="0"/>
        <v>1</v>
      </c>
      <c r="Q11" s="35" t="s">
        <v>59</v>
      </c>
      <c r="R11" s="35">
        <f t="shared" ref="R11:R73" si="2">IF(Q11="No Clasificada",5,IF(Q11="Bajo",1,IF(Q11="Medio",3,IF(Q11="Alto",5,))))</f>
        <v>1</v>
      </c>
      <c r="S11" s="35" t="s">
        <v>59</v>
      </c>
      <c r="T11" s="35">
        <f t="shared" si="1"/>
        <v>1</v>
      </c>
      <c r="U11" s="35" t="str">
        <f t="shared" ref="U11:U73" si="3">IF(OR(P11=0,R11=0,T11=0),"FALTAN DATOS",IF(AND(P11=1,R11=1,T11=1),"BAJO",(IF(OR(AND(P11=5,R11=5),AND(R11=5,T11=5),AND(P11=5,T11=5),AND(P11=5,R11=5,T11=5)),"ALTA","MEDIA"))))</f>
        <v>BAJO</v>
      </c>
      <c r="V11" s="32" t="s">
        <v>387</v>
      </c>
      <c r="W11" s="34" t="s">
        <v>390</v>
      </c>
      <c r="X11" s="12" t="s">
        <v>322</v>
      </c>
      <c r="Y11" s="12" t="s">
        <v>340</v>
      </c>
      <c r="Z11" s="12" t="s">
        <v>335</v>
      </c>
      <c r="AA11" s="12" t="s">
        <v>336</v>
      </c>
      <c r="AB11" s="12" t="s">
        <v>337</v>
      </c>
      <c r="AC11" s="12" t="s">
        <v>381</v>
      </c>
      <c r="AD11" s="36" t="s">
        <v>67</v>
      </c>
      <c r="AE11" s="33" t="s">
        <v>73</v>
      </c>
      <c r="AF11" s="36" t="s">
        <v>67</v>
      </c>
      <c r="AG11" s="39"/>
      <c r="AW11" t="s">
        <v>34</v>
      </c>
    </row>
    <row r="12" spans="1:49" ht="126" x14ac:dyDescent="0.6">
      <c r="A12" s="38"/>
      <c r="B12" s="8">
        <v>1</v>
      </c>
      <c r="C12" s="8">
        <v>4</v>
      </c>
      <c r="D12" s="7" t="s">
        <v>76</v>
      </c>
      <c r="E12" s="11" t="s">
        <v>77</v>
      </c>
      <c r="F12" s="12" t="s">
        <v>78</v>
      </c>
      <c r="G12" s="13" t="s">
        <v>121</v>
      </c>
      <c r="H12" s="14" t="s">
        <v>227</v>
      </c>
      <c r="I12" s="15" t="s">
        <v>77</v>
      </c>
      <c r="J12" s="31" t="s">
        <v>77</v>
      </c>
      <c r="K12" s="31" t="s">
        <v>77</v>
      </c>
      <c r="L12" s="12" t="s">
        <v>81</v>
      </c>
      <c r="M12" s="12" t="s">
        <v>82</v>
      </c>
      <c r="N12" s="12" t="s">
        <v>83</v>
      </c>
      <c r="O12" s="25" t="s">
        <v>56</v>
      </c>
      <c r="P12" s="30">
        <f t="shared" si="0"/>
        <v>1</v>
      </c>
      <c r="Q12" s="35" t="s">
        <v>59</v>
      </c>
      <c r="R12" s="35">
        <f t="shared" si="2"/>
        <v>1</v>
      </c>
      <c r="S12" s="35" t="s">
        <v>59</v>
      </c>
      <c r="T12" s="35">
        <f t="shared" si="1"/>
        <v>1</v>
      </c>
      <c r="U12" s="35" t="str">
        <f t="shared" si="3"/>
        <v>BAJO</v>
      </c>
      <c r="V12" s="32" t="s">
        <v>387</v>
      </c>
      <c r="W12" s="34" t="s">
        <v>388</v>
      </c>
      <c r="X12" s="14" t="s">
        <v>321</v>
      </c>
      <c r="Y12" s="12" t="s">
        <v>341</v>
      </c>
      <c r="Z12" s="12" t="s">
        <v>335</v>
      </c>
      <c r="AA12" s="12" t="s">
        <v>336</v>
      </c>
      <c r="AB12" s="12" t="s">
        <v>337</v>
      </c>
      <c r="AC12" s="12" t="s">
        <v>381</v>
      </c>
      <c r="AD12" s="36" t="s">
        <v>67</v>
      </c>
      <c r="AE12" s="33" t="s">
        <v>73</v>
      </c>
      <c r="AF12" s="36" t="s">
        <v>67</v>
      </c>
      <c r="AG12" s="39"/>
      <c r="AW12" t="s">
        <v>35</v>
      </c>
    </row>
    <row r="13" spans="1:49" ht="159.65" customHeight="1" x14ac:dyDescent="0.6">
      <c r="A13" s="38"/>
      <c r="B13" s="8">
        <v>1</v>
      </c>
      <c r="C13" s="8">
        <v>5</v>
      </c>
      <c r="D13" s="7" t="s">
        <v>76</v>
      </c>
      <c r="E13" s="11" t="s">
        <v>204</v>
      </c>
      <c r="F13" s="12" t="s">
        <v>78</v>
      </c>
      <c r="G13" s="13" t="s">
        <v>122</v>
      </c>
      <c r="H13" s="14" t="s">
        <v>228</v>
      </c>
      <c r="I13" s="15" t="s">
        <v>204</v>
      </c>
      <c r="J13" s="31" t="s">
        <v>312</v>
      </c>
      <c r="K13" s="31" t="s">
        <v>312</v>
      </c>
      <c r="L13" s="12" t="s">
        <v>81</v>
      </c>
      <c r="M13" s="12" t="s">
        <v>82</v>
      </c>
      <c r="N13" s="12" t="s">
        <v>83</v>
      </c>
      <c r="O13" s="25" t="s">
        <v>56</v>
      </c>
      <c r="P13" s="30">
        <f t="shared" si="0"/>
        <v>1</v>
      </c>
      <c r="Q13" s="35" t="s">
        <v>59</v>
      </c>
      <c r="R13" s="35">
        <f t="shared" si="2"/>
        <v>1</v>
      </c>
      <c r="S13" s="35" t="s">
        <v>59</v>
      </c>
      <c r="T13" s="35">
        <f t="shared" si="1"/>
        <v>1</v>
      </c>
      <c r="U13" s="35" t="str">
        <f t="shared" si="3"/>
        <v>BAJO</v>
      </c>
      <c r="V13" s="32" t="s">
        <v>387</v>
      </c>
      <c r="W13" s="34" t="s">
        <v>391</v>
      </c>
      <c r="X13" s="12" t="s">
        <v>323</v>
      </c>
      <c r="Y13" s="12" t="s">
        <v>342</v>
      </c>
      <c r="Z13" s="12" t="s">
        <v>335</v>
      </c>
      <c r="AA13" s="12" t="s">
        <v>336</v>
      </c>
      <c r="AB13" s="12" t="s">
        <v>337</v>
      </c>
      <c r="AC13" s="12" t="s">
        <v>343</v>
      </c>
      <c r="AD13" s="36" t="s">
        <v>67</v>
      </c>
      <c r="AE13" s="33" t="s">
        <v>73</v>
      </c>
      <c r="AF13" s="36" t="s">
        <v>67</v>
      </c>
      <c r="AG13" s="39"/>
      <c r="AW13" t="s">
        <v>36</v>
      </c>
    </row>
    <row r="14" spans="1:49" ht="136.5" x14ac:dyDescent="0.6">
      <c r="A14" s="38"/>
      <c r="B14" s="8">
        <v>1</v>
      </c>
      <c r="C14" s="8">
        <v>6</v>
      </c>
      <c r="D14" s="7" t="s">
        <v>76</v>
      </c>
      <c r="E14" s="11" t="s">
        <v>205</v>
      </c>
      <c r="F14" s="12" t="s">
        <v>78</v>
      </c>
      <c r="G14" s="13" t="s">
        <v>123</v>
      </c>
      <c r="H14" s="14" t="s">
        <v>229</v>
      </c>
      <c r="I14" s="15" t="s">
        <v>205</v>
      </c>
      <c r="J14" s="31" t="s">
        <v>316</v>
      </c>
      <c r="K14" s="31" t="s">
        <v>316</v>
      </c>
      <c r="L14" s="12" t="s">
        <v>81</v>
      </c>
      <c r="M14" s="12" t="s">
        <v>82</v>
      </c>
      <c r="N14" s="12" t="s">
        <v>83</v>
      </c>
      <c r="O14" s="25" t="s">
        <v>56</v>
      </c>
      <c r="P14" s="30">
        <f t="shared" si="0"/>
        <v>1</v>
      </c>
      <c r="Q14" s="35" t="s">
        <v>59</v>
      </c>
      <c r="R14" s="35">
        <f t="shared" si="2"/>
        <v>1</v>
      </c>
      <c r="S14" s="35" t="s">
        <v>59</v>
      </c>
      <c r="T14" s="35">
        <f t="shared" si="1"/>
        <v>1</v>
      </c>
      <c r="U14" s="35" t="str">
        <f t="shared" si="3"/>
        <v>BAJO</v>
      </c>
      <c r="V14" s="32" t="s">
        <v>387</v>
      </c>
      <c r="W14" s="34" t="s">
        <v>407</v>
      </c>
      <c r="X14" s="12" t="s">
        <v>323</v>
      </c>
      <c r="Y14" s="12" t="s">
        <v>344</v>
      </c>
      <c r="Z14" s="12" t="s">
        <v>335</v>
      </c>
      <c r="AA14" s="12" t="s">
        <v>336</v>
      </c>
      <c r="AB14" s="12" t="s">
        <v>337</v>
      </c>
      <c r="AC14" s="12" t="s">
        <v>381</v>
      </c>
      <c r="AD14" s="36" t="s">
        <v>67</v>
      </c>
      <c r="AE14" s="33" t="s">
        <v>73</v>
      </c>
      <c r="AF14" s="36" t="s">
        <v>67</v>
      </c>
      <c r="AG14" s="39"/>
      <c r="AW14" t="s">
        <v>37</v>
      </c>
    </row>
    <row r="15" spans="1:49" ht="84" x14ac:dyDescent="0.6">
      <c r="A15" s="38"/>
      <c r="B15" s="8">
        <v>1</v>
      </c>
      <c r="C15" s="8">
        <v>7</v>
      </c>
      <c r="D15" s="7" t="s">
        <v>76</v>
      </c>
      <c r="E15" s="11" t="s">
        <v>206</v>
      </c>
      <c r="F15" s="12" t="s">
        <v>78</v>
      </c>
      <c r="G15" s="13" t="s">
        <v>124</v>
      </c>
      <c r="H15" s="14" t="s">
        <v>230</v>
      </c>
      <c r="I15" s="15" t="s">
        <v>206</v>
      </c>
      <c r="J15" s="31" t="s">
        <v>312</v>
      </c>
      <c r="K15" s="31" t="s">
        <v>312</v>
      </c>
      <c r="L15" s="12" t="s">
        <v>81</v>
      </c>
      <c r="M15" s="12" t="s">
        <v>82</v>
      </c>
      <c r="N15" s="12" t="s">
        <v>83</v>
      </c>
      <c r="O15" s="25" t="s">
        <v>56</v>
      </c>
      <c r="P15" s="30">
        <f t="shared" si="0"/>
        <v>1</v>
      </c>
      <c r="Q15" s="35" t="s">
        <v>59</v>
      </c>
      <c r="R15" s="35">
        <f t="shared" si="2"/>
        <v>1</v>
      </c>
      <c r="S15" s="35" t="s">
        <v>59</v>
      </c>
      <c r="T15" s="35">
        <f t="shared" si="1"/>
        <v>1</v>
      </c>
      <c r="U15" s="35" t="str">
        <f t="shared" si="3"/>
        <v>BAJO</v>
      </c>
      <c r="V15" s="32" t="s">
        <v>387</v>
      </c>
      <c r="W15" s="34" t="s">
        <v>392</v>
      </c>
      <c r="X15" s="14" t="s">
        <v>321</v>
      </c>
      <c r="Y15" s="12" t="s">
        <v>345</v>
      </c>
      <c r="Z15" s="12" t="s">
        <v>335</v>
      </c>
      <c r="AA15" s="12" t="s">
        <v>336</v>
      </c>
      <c r="AB15" s="12" t="s">
        <v>337</v>
      </c>
      <c r="AC15" s="12" t="s">
        <v>381</v>
      </c>
      <c r="AD15" s="36" t="s">
        <v>67</v>
      </c>
      <c r="AE15" s="33" t="s">
        <v>73</v>
      </c>
      <c r="AF15" s="36" t="s">
        <v>67</v>
      </c>
      <c r="AG15" s="39"/>
    </row>
    <row r="16" spans="1:49" ht="84" x14ac:dyDescent="0.6">
      <c r="A16" s="38"/>
      <c r="B16" s="8">
        <v>1</v>
      </c>
      <c r="C16" s="8">
        <v>8</v>
      </c>
      <c r="D16" s="7" t="s">
        <v>76</v>
      </c>
      <c r="E16" s="11" t="s">
        <v>207</v>
      </c>
      <c r="F16" s="12" t="s">
        <v>78</v>
      </c>
      <c r="G16" s="13" t="s">
        <v>125</v>
      </c>
      <c r="H16" s="16" t="s">
        <v>231</v>
      </c>
      <c r="I16" s="15" t="s">
        <v>207</v>
      </c>
      <c r="J16" s="31" t="s">
        <v>312</v>
      </c>
      <c r="K16" s="31" t="s">
        <v>312</v>
      </c>
      <c r="L16" s="12" t="s">
        <v>81</v>
      </c>
      <c r="M16" s="12" t="s">
        <v>82</v>
      </c>
      <c r="N16" s="12" t="s">
        <v>83</v>
      </c>
      <c r="O16" s="25" t="s">
        <v>56</v>
      </c>
      <c r="P16" s="30">
        <f t="shared" si="0"/>
        <v>1</v>
      </c>
      <c r="Q16" s="35" t="s">
        <v>59</v>
      </c>
      <c r="R16" s="35">
        <f t="shared" si="2"/>
        <v>1</v>
      </c>
      <c r="S16" s="35" t="s">
        <v>59</v>
      </c>
      <c r="T16" s="35">
        <f t="shared" si="1"/>
        <v>1</v>
      </c>
      <c r="U16" s="35" t="str">
        <f t="shared" si="3"/>
        <v>BAJO</v>
      </c>
      <c r="V16" s="32" t="s">
        <v>387</v>
      </c>
      <c r="W16" s="34" t="s">
        <v>393</v>
      </c>
      <c r="X16" s="12" t="s">
        <v>324</v>
      </c>
      <c r="Y16" s="12" t="s">
        <v>346</v>
      </c>
      <c r="Z16" s="12" t="s">
        <v>335</v>
      </c>
      <c r="AA16" s="12" t="s">
        <v>336</v>
      </c>
      <c r="AB16" s="12" t="s">
        <v>337</v>
      </c>
      <c r="AC16" s="12" t="s">
        <v>381</v>
      </c>
      <c r="AD16" s="36" t="s">
        <v>67</v>
      </c>
      <c r="AE16" s="33" t="s">
        <v>73</v>
      </c>
      <c r="AF16" s="36" t="s">
        <v>67</v>
      </c>
      <c r="AG16" s="39"/>
      <c r="AW16" t="s">
        <v>38</v>
      </c>
    </row>
    <row r="17" spans="1:49" ht="84" x14ac:dyDescent="0.6">
      <c r="A17" s="38"/>
      <c r="B17" s="8">
        <v>1</v>
      </c>
      <c r="C17" s="8">
        <v>9</v>
      </c>
      <c r="D17" s="7" t="s">
        <v>76</v>
      </c>
      <c r="E17" s="11" t="s">
        <v>208</v>
      </c>
      <c r="F17" s="12" t="s">
        <v>78</v>
      </c>
      <c r="G17" s="13" t="s">
        <v>126</v>
      </c>
      <c r="H17" s="14" t="s">
        <v>232</v>
      </c>
      <c r="I17" s="15" t="s">
        <v>208</v>
      </c>
      <c r="J17" s="31" t="s">
        <v>313</v>
      </c>
      <c r="K17" s="31" t="s">
        <v>313</v>
      </c>
      <c r="L17" s="12" t="s">
        <v>81</v>
      </c>
      <c r="M17" s="12" t="s">
        <v>82</v>
      </c>
      <c r="N17" s="12" t="s">
        <v>83</v>
      </c>
      <c r="O17" s="25" t="s">
        <v>56</v>
      </c>
      <c r="P17" s="30">
        <f t="shared" si="0"/>
        <v>1</v>
      </c>
      <c r="Q17" s="35" t="s">
        <v>59</v>
      </c>
      <c r="R17" s="35">
        <f t="shared" si="2"/>
        <v>1</v>
      </c>
      <c r="S17" s="35" t="s">
        <v>59</v>
      </c>
      <c r="T17" s="35">
        <f t="shared" si="1"/>
        <v>1</v>
      </c>
      <c r="U17" s="35" t="str">
        <f t="shared" si="3"/>
        <v>BAJO</v>
      </c>
      <c r="V17" s="32" t="s">
        <v>387</v>
      </c>
      <c r="W17" s="34" t="s">
        <v>394</v>
      </c>
      <c r="X17" s="12" t="s">
        <v>324</v>
      </c>
      <c r="Y17" s="12" t="s">
        <v>346</v>
      </c>
      <c r="Z17" s="12" t="s">
        <v>335</v>
      </c>
      <c r="AA17" s="12" t="s">
        <v>336</v>
      </c>
      <c r="AB17" s="12" t="s">
        <v>337</v>
      </c>
      <c r="AC17" s="12" t="s">
        <v>381</v>
      </c>
      <c r="AD17" s="36" t="s">
        <v>67</v>
      </c>
      <c r="AE17" s="33" t="s">
        <v>73</v>
      </c>
      <c r="AF17" s="36" t="s">
        <v>67</v>
      </c>
      <c r="AG17" s="39"/>
      <c r="AW17" t="s">
        <v>39</v>
      </c>
    </row>
    <row r="18" spans="1:49" ht="94.5" x14ac:dyDescent="0.6">
      <c r="A18" s="38"/>
      <c r="B18" s="8">
        <v>1</v>
      </c>
      <c r="C18" s="8">
        <v>10</v>
      </c>
      <c r="D18" s="7" t="s">
        <v>76</v>
      </c>
      <c r="E18" s="11" t="s">
        <v>209</v>
      </c>
      <c r="F18" s="12" t="s">
        <v>78</v>
      </c>
      <c r="G18" s="13" t="s">
        <v>127</v>
      </c>
      <c r="H18" s="14" t="s">
        <v>233</v>
      </c>
      <c r="I18" s="15" t="s">
        <v>209</v>
      </c>
      <c r="J18" s="31" t="s">
        <v>313</v>
      </c>
      <c r="K18" s="31" t="s">
        <v>313</v>
      </c>
      <c r="L18" s="12" t="s">
        <v>81</v>
      </c>
      <c r="M18" s="12" t="s">
        <v>82</v>
      </c>
      <c r="N18" s="12" t="s">
        <v>83</v>
      </c>
      <c r="O18" s="25" t="s">
        <v>56</v>
      </c>
      <c r="P18" s="30">
        <f t="shared" si="0"/>
        <v>1</v>
      </c>
      <c r="Q18" s="35" t="s">
        <v>59</v>
      </c>
      <c r="R18" s="35">
        <f t="shared" si="2"/>
        <v>1</v>
      </c>
      <c r="S18" s="35" t="s">
        <v>59</v>
      </c>
      <c r="T18" s="35">
        <f t="shared" si="1"/>
        <v>1</v>
      </c>
      <c r="U18" s="35" t="str">
        <f t="shared" si="3"/>
        <v>BAJO</v>
      </c>
      <c r="V18" s="32" t="s">
        <v>387</v>
      </c>
      <c r="W18" s="34" t="s">
        <v>395</v>
      </c>
      <c r="X18" s="12" t="s">
        <v>324</v>
      </c>
      <c r="Y18" s="12" t="s">
        <v>346</v>
      </c>
      <c r="Z18" s="12" t="s">
        <v>335</v>
      </c>
      <c r="AA18" s="12" t="s">
        <v>336</v>
      </c>
      <c r="AB18" s="12" t="s">
        <v>337</v>
      </c>
      <c r="AC18" s="12" t="s">
        <v>381</v>
      </c>
      <c r="AD18" s="36" t="s">
        <v>67</v>
      </c>
      <c r="AE18" s="33" t="s">
        <v>73</v>
      </c>
      <c r="AF18" s="36" t="s">
        <v>67</v>
      </c>
      <c r="AG18" s="39"/>
      <c r="AW18" t="s">
        <v>40</v>
      </c>
    </row>
    <row r="19" spans="1:49" ht="84" x14ac:dyDescent="0.6">
      <c r="A19" s="38"/>
      <c r="B19" s="8">
        <v>1</v>
      </c>
      <c r="C19" s="8">
        <v>11</v>
      </c>
      <c r="D19" s="7" t="s">
        <v>76</v>
      </c>
      <c r="E19" s="11" t="s">
        <v>202</v>
      </c>
      <c r="F19" s="12" t="s">
        <v>78</v>
      </c>
      <c r="G19" s="13" t="s">
        <v>128</v>
      </c>
      <c r="H19" s="14" t="s">
        <v>234</v>
      </c>
      <c r="I19" s="15" t="s">
        <v>202</v>
      </c>
      <c r="J19" s="31" t="s">
        <v>312</v>
      </c>
      <c r="K19" s="31" t="s">
        <v>312</v>
      </c>
      <c r="L19" s="12" t="s">
        <v>81</v>
      </c>
      <c r="M19" s="12" t="s">
        <v>82</v>
      </c>
      <c r="N19" s="12" t="s">
        <v>83</v>
      </c>
      <c r="O19" s="25" t="s">
        <v>56</v>
      </c>
      <c r="P19" s="30">
        <f t="shared" si="0"/>
        <v>1</v>
      </c>
      <c r="Q19" s="35" t="s">
        <v>59</v>
      </c>
      <c r="R19" s="35">
        <f t="shared" si="2"/>
        <v>1</v>
      </c>
      <c r="S19" s="35" t="s">
        <v>59</v>
      </c>
      <c r="T19" s="35">
        <f t="shared" si="1"/>
        <v>1</v>
      </c>
      <c r="U19" s="35" t="str">
        <f t="shared" si="3"/>
        <v>BAJO</v>
      </c>
      <c r="V19" s="32" t="s">
        <v>387</v>
      </c>
      <c r="W19" s="34" t="s">
        <v>389</v>
      </c>
      <c r="X19" s="12" t="s">
        <v>322</v>
      </c>
      <c r="Y19" s="12" t="s">
        <v>340</v>
      </c>
      <c r="Z19" s="12" t="s">
        <v>335</v>
      </c>
      <c r="AA19" s="12" t="s">
        <v>336</v>
      </c>
      <c r="AB19" s="12" t="s">
        <v>337</v>
      </c>
      <c r="AC19" s="12" t="s">
        <v>381</v>
      </c>
      <c r="AD19" s="36" t="s">
        <v>67</v>
      </c>
      <c r="AE19" s="33" t="s">
        <v>73</v>
      </c>
      <c r="AF19" s="36" t="s">
        <v>67</v>
      </c>
      <c r="AG19" s="39"/>
    </row>
    <row r="20" spans="1:49" ht="84" x14ac:dyDescent="0.6">
      <c r="A20" s="38"/>
      <c r="B20" s="8">
        <v>1</v>
      </c>
      <c r="C20" s="8">
        <v>12</v>
      </c>
      <c r="D20" s="7" t="s">
        <v>76</v>
      </c>
      <c r="E20" s="11" t="s">
        <v>202</v>
      </c>
      <c r="F20" s="12" t="s">
        <v>78</v>
      </c>
      <c r="G20" s="13" t="s">
        <v>129</v>
      </c>
      <c r="H20" s="14" t="s">
        <v>235</v>
      </c>
      <c r="I20" s="15" t="s">
        <v>202</v>
      </c>
      <c r="J20" s="31" t="s">
        <v>312</v>
      </c>
      <c r="K20" s="31" t="s">
        <v>312</v>
      </c>
      <c r="L20" s="12" t="s">
        <v>81</v>
      </c>
      <c r="M20" s="12" t="s">
        <v>82</v>
      </c>
      <c r="N20" s="12" t="s">
        <v>83</v>
      </c>
      <c r="O20" s="25" t="s">
        <v>56</v>
      </c>
      <c r="P20" s="30">
        <f t="shared" si="0"/>
        <v>1</v>
      </c>
      <c r="Q20" s="35" t="s">
        <v>59</v>
      </c>
      <c r="R20" s="35">
        <f t="shared" si="2"/>
        <v>1</v>
      </c>
      <c r="S20" s="35" t="s">
        <v>59</v>
      </c>
      <c r="T20" s="35">
        <f t="shared" si="1"/>
        <v>1</v>
      </c>
      <c r="U20" s="35" t="str">
        <f t="shared" si="3"/>
        <v>BAJO</v>
      </c>
      <c r="V20" s="32" t="s">
        <v>387</v>
      </c>
      <c r="W20" s="34" t="s">
        <v>389</v>
      </c>
      <c r="X20" s="12" t="s">
        <v>322</v>
      </c>
      <c r="Y20" s="12" t="s">
        <v>347</v>
      </c>
      <c r="Z20" s="12" t="s">
        <v>335</v>
      </c>
      <c r="AA20" s="12" t="s">
        <v>336</v>
      </c>
      <c r="AB20" s="12" t="s">
        <v>337</v>
      </c>
      <c r="AC20" s="12" t="s">
        <v>381</v>
      </c>
      <c r="AD20" s="36" t="s">
        <v>67</v>
      </c>
      <c r="AE20" s="33" t="s">
        <v>73</v>
      </c>
      <c r="AF20" s="36" t="s">
        <v>67</v>
      </c>
      <c r="AG20" s="39"/>
      <c r="AW20" t="s">
        <v>41</v>
      </c>
    </row>
    <row r="21" spans="1:49" ht="105" x14ac:dyDescent="0.6">
      <c r="A21" s="38"/>
      <c r="B21" s="8">
        <v>1</v>
      </c>
      <c r="C21" s="8">
        <v>13</v>
      </c>
      <c r="D21" s="7" t="s">
        <v>76</v>
      </c>
      <c r="E21" s="11" t="s">
        <v>202</v>
      </c>
      <c r="F21" s="12" t="s">
        <v>78</v>
      </c>
      <c r="G21" s="13" t="s">
        <v>130</v>
      </c>
      <c r="H21" s="14" t="s">
        <v>236</v>
      </c>
      <c r="I21" s="15" t="s">
        <v>202</v>
      </c>
      <c r="J21" s="31" t="s">
        <v>312</v>
      </c>
      <c r="K21" s="31" t="s">
        <v>312</v>
      </c>
      <c r="L21" s="12" t="s">
        <v>81</v>
      </c>
      <c r="M21" s="12" t="s">
        <v>82</v>
      </c>
      <c r="N21" s="12" t="s">
        <v>83</v>
      </c>
      <c r="O21" s="25" t="s">
        <v>56</v>
      </c>
      <c r="P21" s="30">
        <f t="shared" si="0"/>
        <v>1</v>
      </c>
      <c r="Q21" s="35" t="s">
        <v>59</v>
      </c>
      <c r="R21" s="35">
        <f t="shared" si="2"/>
        <v>1</v>
      </c>
      <c r="S21" s="35" t="s">
        <v>59</v>
      </c>
      <c r="T21" s="35">
        <f t="shared" si="1"/>
        <v>1</v>
      </c>
      <c r="U21" s="35" t="str">
        <f t="shared" si="3"/>
        <v>BAJO</v>
      </c>
      <c r="V21" s="32" t="s">
        <v>387</v>
      </c>
      <c r="W21" s="34" t="s">
        <v>389</v>
      </c>
      <c r="X21" s="13" t="s">
        <v>325</v>
      </c>
      <c r="Y21" s="12" t="s">
        <v>348</v>
      </c>
      <c r="Z21" s="12" t="s">
        <v>335</v>
      </c>
      <c r="AA21" s="12" t="s">
        <v>336</v>
      </c>
      <c r="AB21" s="12" t="s">
        <v>337</v>
      </c>
      <c r="AC21" s="12" t="s">
        <v>381</v>
      </c>
      <c r="AD21" s="36" t="s">
        <v>67</v>
      </c>
      <c r="AE21" s="33" t="s">
        <v>73</v>
      </c>
      <c r="AF21" s="36" t="s">
        <v>67</v>
      </c>
      <c r="AG21" s="39"/>
      <c r="AW21" t="s">
        <v>42</v>
      </c>
    </row>
    <row r="22" spans="1:49" ht="94.5" x14ac:dyDescent="0.6">
      <c r="A22" s="38"/>
      <c r="B22" s="8">
        <v>1</v>
      </c>
      <c r="C22" s="8">
        <v>14</v>
      </c>
      <c r="D22" s="7" t="s">
        <v>76</v>
      </c>
      <c r="E22" s="11" t="s">
        <v>205</v>
      </c>
      <c r="F22" s="12" t="s">
        <v>78</v>
      </c>
      <c r="G22" s="13" t="s">
        <v>131</v>
      </c>
      <c r="H22" s="12" t="s">
        <v>237</v>
      </c>
      <c r="I22" s="15" t="s">
        <v>205</v>
      </c>
      <c r="J22" s="31" t="s">
        <v>316</v>
      </c>
      <c r="K22" s="31" t="s">
        <v>316</v>
      </c>
      <c r="L22" s="12" t="s">
        <v>81</v>
      </c>
      <c r="M22" s="12" t="s">
        <v>82</v>
      </c>
      <c r="N22" s="12" t="s">
        <v>83</v>
      </c>
      <c r="O22" s="25" t="s">
        <v>56</v>
      </c>
      <c r="P22" s="30">
        <f t="shared" si="0"/>
        <v>1</v>
      </c>
      <c r="Q22" s="35" t="s">
        <v>59</v>
      </c>
      <c r="R22" s="35">
        <f t="shared" si="2"/>
        <v>1</v>
      </c>
      <c r="S22" s="35" t="s">
        <v>59</v>
      </c>
      <c r="T22" s="35">
        <f t="shared" si="1"/>
        <v>1</v>
      </c>
      <c r="U22" s="35" t="str">
        <f t="shared" si="3"/>
        <v>BAJO</v>
      </c>
      <c r="V22" s="32" t="s">
        <v>387</v>
      </c>
      <c r="W22" s="34" t="s">
        <v>407</v>
      </c>
      <c r="X22" s="12" t="s">
        <v>326</v>
      </c>
      <c r="Y22" s="12" t="s">
        <v>349</v>
      </c>
      <c r="Z22" s="12" t="s">
        <v>335</v>
      </c>
      <c r="AA22" s="12" t="s">
        <v>336</v>
      </c>
      <c r="AB22" s="12" t="s">
        <v>337</v>
      </c>
      <c r="AC22" s="12" t="s">
        <v>381</v>
      </c>
      <c r="AD22" s="36" t="s">
        <v>67</v>
      </c>
      <c r="AE22" s="33" t="s">
        <v>73</v>
      </c>
      <c r="AF22" s="36" t="s">
        <v>67</v>
      </c>
      <c r="AG22" s="39"/>
      <c r="AW22" t="s">
        <v>43</v>
      </c>
    </row>
    <row r="23" spans="1:49" ht="84" x14ac:dyDescent="0.6">
      <c r="A23" s="38"/>
      <c r="B23" s="8">
        <v>1</v>
      </c>
      <c r="C23" s="8">
        <v>15</v>
      </c>
      <c r="D23" s="7" t="s">
        <v>76</v>
      </c>
      <c r="E23" s="11" t="s">
        <v>210</v>
      </c>
      <c r="F23" s="12" t="s">
        <v>78</v>
      </c>
      <c r="G23" s="13" t="s">
        <v>132</v>
      </c>
      <c r="H23" s="14" t="s">
        <v>238</v>
      </c>
      <c r="I23" s="15" t="s">
        <v>210</v>
      </c>
      <c r="J23" s="31" t="s">
        <v>320</v>
      </c>
      <c r="K23" s="31" t="s">
        <v>320</v>
      </c>
      <c r="L23" s="12" t="s">
        <v>81</v>
      </c>
      <c r="M23" s="12" t="s">
        <v>82</v>
      </c>
      <c r="N23" s="12" t="s">
        <v>83</v>
      </c>
      <c r="O23" s="25" t="s">
        <v>56</v>
      </c>
      <c r="P23" s="30">
        <f t="shared" si="0"/>
        <v>1</v>
      </c>
      <c r="Q23" s="35" t="s">
        <v>59</v>
      </c>
      <c r="R23" s="35">
        <f t="shared" si="2"/>
        <v>1</v>
      </c>
      <c r="S23" s="35" t="s">
        <v>59</v>
      </c>
      <c r="T23" s="35">
        <f t="shared" si="1"/>
        <v>1</v>
      </c>
      <c r="U23" s="35" t="str">
        <f t="shared" si="3"/>
        <v>BAJO</v>
      </c>
      <c r="V23" s="32" t="s">
        <v>387</v>
      </c>
      <c r="W23" s="34" t="s">
        <v>396</v>
      </c>
      <c r="X23" s="13" t="s">
        <v>327</v>
      </c>
      <c r="Y23" s="12" t="s">
        <v>350</v>
      </c>
      <c r="Z23" s="12" t="s">
        <v>351</v>
      </c>
      <c r="AA23" s="12" t="s">
        <v>339</v>
      </c>
      <c r="AB23" s="12" t="s">
        <v>337</v>
      </c>
      <c r="AC23" s="12" t="s">
        <v>381</v>
      </c>
      <c r="AD23" s="36" t="s">
        <v>67</v>
      </c>
      <c r="AE23" s="33" t="s">
        <v>73</v>
      </c>
      <c r="AF23" s="36" t="s">
        <v>67</v>
      </c>
      <c r="AG23" s="39"/>
      <c r="AW23" t="s">
        <v>44</v>
      </c>
    </row>
    <row r="24" spans="1:49" ht="84" x14ac:dyDescent="0.6">
      <c r="A24" s="38"/>
      <c r="B24" s="8">
        <v>1</v>
      </c>
      <c r="C24" s="8">
        <v>16</v>
      </c>
      <c r="D24" s="7" t="s">
        <v>76</v>
      </c>
      <c r="E24" s="11" t="s">
        <v>206</v>
      </c>
      <c r="F24" s="12" t="s">
        <v>78</v>
      </c>
      <c r="G24" s="13" t="s">
        <v>133</v>
      </c>
      <c r="H24" s="14" t="s">
        <v>239</v>
      </c>
      <c r="I24" s="15" t="s">
        <v>206</v>
      </c>
      <c r="J24" s="31" t="s">
        <v>312</v>
      </c>
      <c r="K24" s="31" t="s">
        <v>312</v>
      </c>
      <c r="L24" s="12" t="s">
        <v>81</v>
      </c>
      <c r="M24" s="12" t="s">
        <v>82</v>
      </c>
      <c r="N24" s="12" t="s">
        <v>83</v>
      </c>
      <c r="O24" s="25" t="s">
        <v>56</v>
      </c>
      <c r="P24" s="30">
        <f t="shared" si="0"/>
        <v>1</v>
      </c>
      <c r="Q24" s="35" t="s">
        <v>59</v>
      </c>
      <c r="R24" s="35">
        <f t="shared" si="2"/>
        <v>1</v>
      </c>
      <c r="S24" s="35" t="s">
        <v>59</v>
      </c>
      <c r="T24" s="35">
        <f t="shared" si="1"/>
        <v>1</v>
      </c>
      <c r="U24" s="35" t="str">
        <f t="shared" si="3"/>
        <v>BAJO</v>
      </c>
      <c r="V24" s="32" t="s">
        <v>387</v>
      </c>
      <c r="W24" s="34" t="s">
        <v>392</v>
      </c>
      <c r="X24" s="13" t="s">
        <v>327</v>
      </c>
      <c r="Y24" s="12" t="s">
        <v>350</v>
      </c>
      <c r="Z24" s="12" t="s">
        <v>352</v>
      </c>
      <c r="AA24" s="12" t="s">
        <v>339</v>
      </c>
      <c r="AB24" s="12" t="s">
        <v>337</v>
      </c>
      <c r="AC24" s="12" t="s">
        <v>381</v>
      </c>
      <c r="AD24" s="36" t="s">
        <v>67</v>
      </c>
      <c r="AE24" s="33" t="s">
        <v>73</v>
      </c>
      <c r="AF24" s="36" t="s">
        <v>67</v>
      </c>
      <c r="AG24" s="39"/>
      <c r="AW24" t="s">
        <v>45</v>
      </c>
    </row>
    <row r="25" spans="1:49" ht="157.5" x14ac:dyDescent="0.6">
      <c r="A25" s="38"/>
      <c r="B25" s="8">
        <v>1</v>
      </c>
      <c r="C25" s="8">
        <v>17</v>
      </c>
      <c r="D25" s="7" t="s">
        <v>76</v>
      </c>
      <c r="E25" s="11" t="s">
        <v>203</v>
      </c>
      <c r="F25" s="12" t="s">
        <v>78</v>
      </c>
      <c r="G25" s="13" t="s">
        <v>134</v>
      </c>
      <c r="H25" s="14" t="s">
        <v>240</v>
      </c>
      <c r="I25" s="15" t="s">
        <v>310</v>
      </c>
      <c r="J25" s="31" t="s">
        <v>310</v>
      </c>
      <c r="K25" s="31" t="s">
        <v>310</v>
      </c>
      <c r="L25" s="12" t="s">
        <v>81</v>
      </c>
      <c r="M25" s="12" t="s">
        <v>82</v>
      </c>
      <c r="N25" s="12" t="s">
        <v>83</v>
      </c>
      <c r="O25" s="25" t="s">
        <v>56</v>
      </c>
      <c r="P25" s="30">
        <f t="shared" si="0"/>
        <v>1</v>
      </c>
      <c r="Q25" s="35" t="s">
        <v>59</v>
      </c>
      <c r="R25" s="35">
        <f t="shared" si="2"/>
        <v>1</v>
      </c>
      <c r="S25" s="35" t="s">
        <v>59</v>
      </c>
      <c r="T25" s="35">
        <f t="shared" si="1"/>
        <v>1</v>
      </c>
      <c r="U25" s="35" t="str">
        <f t="shared" si="3"/>
        <v>BAJO</v>
      </c>
      <c r="V25" s="32" t="s">
        <v>387</v>
      </c>
      <c r="W25" s="34" t="s">
        <v>390</v>
      </c>
      <c r="X25" s="13" t="s">
        <v>325</v>
      </c>
      <c r="Y25" s="12" t="s">
        <v>353</v>
      </c>
      <c r="Z25" s="12" t="s">
        <v>335</v>
      </c>
      <c r="AA25" s="13" t="s">
        <v>354</v>
      </c>
      <c r="AB25" s="12" t="s">
        <v>337</v>
      </c>
      <c r="AC25" s="12" t="s">
        <v>381</v>
      </c>
      <c r="AD25" s="36" t="s">
        <v>67</v>
      </c>
      <c r="AE25" s="33" t="s">
        <v>73</v>
      </c>
      <c r="AF25" s="36" t="s">
        <v>67</v>
      </c>
      <c r="AG25" s="39"/>
      <c r="AW25" t="s">
        <v>46</v>
      </c>
    </row>
    <row r="26" spans="1:49" ht="94.5" x14ac:dyDescent="0.6">
      <c r="A26" s="38"/>
      <c r="B26" s="8">
        <v>1</v>
      </c>
      <c r="C26" s="8">
        <v>18</v>
      </c>
      <c r="D26" s="7" t="s">
        <v>76</v>
      </c>
      <c r="E26" s="11" t="s">
        <v>77</v>
      </c>
      <c r="F26" s="12" t="s">
        <v>78</v>
      </c>
      <c r="G26" s="13" t="s">
        <v>135</v>
      </c>
      <c r="H26" s="14" t="s">
        <v>241</v>
      </c>
      <c r="I26" s="15" t="s">
        <v>77</v>
      </c>
      <c r="J26" s="31" t="s">
        <v>77</v>
      </c>
      <c r="K26" s="31" t="s">
        <v>77</v>
      </c>
      <c r="L26" s="12" t="s">
        <v>81</v>
      </c>
      <c r="M26" s="12" t="s">
        <v>82</v>
      </c>
      <c r="N26" s="12" t="s">
        <v>83</v>
      </c>
      <c r="O26" s="25" t="s">
        <v>56</v>
      </c>
      <c r="P26" s="30">
        <f t="shared" si="0"/>
        <v>1</v>
      </c>
      <c r="Q26" s="35" t="s">
        <v>59</v>
      </c>
      <c r="R26" s="35">
        <f t="shared" si="2"/>
        <v>1</v>
      </c>
      <c r="S26" s="35" t="s">
        <v>59</v>
      </c>
      <c r="T26" s="35">
        <f t="shared" si="1"/>
        <v>1</v>
      </c>
      <c r="U26" s="35" t="str">
        <f t="shared" si="3"/>
        <v>BAJO</v>
      </c>
      <c r="V26" s="32" t="s">
        <v>387</v>
      </c>
      <c r="W26" s="34" t="s">
        <v>388</v>
      </c>
      <c r="X26" s="13" t="s">
        <v>325</v>
      </c>
      <c r="Y26" s="12" t="s">
        <v>355</v>
      </c>
      <c r="Z26" s="12" t="s">
        <v>335</v>
      </c>
      <c r="AA26" s="12" t="s">
        <v>336</v>
      </c>
      <c r="AB26" s="12" t="s">
        <v>337</v>
      </c>
      <c r="AC26" s="12" t="s">
        <v>381</v>
      </c>
      <c r="AD26" s="36" t="s">
        <v>67</v>
      </c>
      <c r="AE26" s="33" t="s">
        <v>73</v>
      </c>
      <c r="AF26" s="36" t="s">
        <v>67</v>
      </c>
      <c r="AG26" s="39"/>
      <c r="AW26" t="s">
        <v>47</v>
      </c>
    </row>
    <row r="27" spans="1:49" ht="84" x14ac:dyDescent="0.6">
      <c r="A27" s="38"/>
      <c r="B27" s="8">
        <v>1</v>
      </c>
      <c r="C27" s="8">
        <v>19</v>
      </c>
      <c r="D27" s="7" t="s">
        <v>76</v>
      </c>
      <c r="E27" s="11" t="s">
        <v>211</v>
      </c>
      <c r="F27" s="12" t="s">
        <v>78</v>
      </c>
      <c r="G27" s="13" t="s">
        <v>136</v>
      </c>
      <c r="H27" s="14" t="s">
        <v>242</v>
      </c>
      <c r="I27" s="15" t="s">
        <v>211</v>
      </c>
      <c r="J27" s="31" t="s">
        <v>312</v>
      </c>
      <c r="K27" s="31" t="s">
        <v>312</v>
      </c>
      <c r="L27" s="12" t="s">
        <v>81</v>
      </c>
      <c r="M27" s="12" t="s">
        <v>82</v>
      </c>
      <c r="N27" s="12" t="s">
        <v>83</v>
      </c>
      <c r="O27" s="25" t="s">
        <v>56</v>
      </c>
      <c r="P27" s="30">
        <f t="shared" si="0"/>
        <v>1</v>
      </c>
      <c r="Q27" s="35" t="s">
        <v>59</v>
      </c>
      <c r="R27" s="35">
        <f t="shared" si="2"/>
        <v>1</v>
      </c>
      <c r="S27" s="35" t="s">
        <v>59</v>
      </c>
      <c r="T27" s="35">
        <f t="shared" si="1"/>
        <v>1</v>
      </c>
      <c r="U27" s="35" t="str">
        <f t="shared" si="3"/>
        <v>BAJO</v>
      </c>
      <c r="V27" s="32" t="s">
        <v>387</v>
      </c>
      <c r="W27" s="34" t="s">
        <v>397</v>
      </c>
      <c r="X27" s="13" t="s">
        <v>327</v>
      </c>
      <c r="Y27" s="12" t="s">
        <v>356</v>
      </c>
      <c r="Z27" s="12" t="s">
        <v>335</v>
      </c>
      <c r="AA27" s="12" t="s">
        <v>336</v>
      </c>
      <c r="AB27" s="12" t="s">
        <v>337</v>
      </c>
      <c r="AC27" s="12" t="s">
        <v>381</v>
      </c>
      <c r="AD27" s="36" t="s">
        <v>67</v>
      </c>
      <c r="AE27" s="33" t="s">
        <v>73</v>
      </c>
      <c r="AF27" s="36" t="s">
        <v>67</v>
      </c>
      <c r="AG27" s="39"/>
      <c r="AW27" t="s">
        <v>48</v>
      </c>
    </row>
    <row r="28" spans="1:49" ht="84" x14ac:dyDescent="0.6">
      <c r="A28" s="38"/>
      <c r="B28" s="8">
        <v>1</v>
      </c>
      <c r="C28" s="8">
        <v>20</v>
      </c>
      <c r="D28" s="7" t="s">
        <v>76</v>
      </c>
      <c r="E28" s="11" t="s">
        <v>315</v>
      </c>
      <c r="F28" s="12" t="s">
        <v>78</v>
      </c>
      <c r="G28" s="12" t="s">
        <v>137</v>
      </c>
      <c r="H28" s="14" t="s">
        <v>243</v>
      </c>
      <c r="I28" s="15" t="s">
        <v>315</v>
      </c>
      <c r="J28" s="31" t="s">
        <v>314</v>
      </c>
      <c r="K28" s="31" t="s">
        <v>314</v>
      </c>
      <c r="L28" s="12" t="s">
        <v>81</v>
      </c>
      <c r="M28" s="12" t="s">
        <v>82</v>
      </c>
      <c r="N28" s="12" t="s">
        <v>83</v>
      </c>
      <c r="O28" s="25" t="s">
        <v>56</v>
      </c>
      <c r="P28" s="30">
        <f t="shared" si="0"/>
        <v>1</v>
      </c>
      <c r="Q28" s="35" t="s">
        <v>59</v>
      </c>
      <c r="R28" s="35">
        <f t="shared" si="2"/>
        <v>1</v>
      </c>
      <c r="S28" s="35" t="s">
        <v>59</v>
      </c>
      <c r="T28" s="35">
        <f t="shared" si="1"/>
        <v>1</v>
      </c>
      <c r="U28" s="35" t="str">
        <f t="shared" si="3"/>
        <v>BAJO</v>
      </c>
      <c r="V28" s="32" t="s">
        <v>387</v>
      </c>
      <c r="W28" s="34" t="s">
        <v>398</v>
      </c>
      <c r="X28" s="13" t="s">
        <v>328</v>
      </c>
      <c r="Y28" s="13" t="s">
        <v>357</v>
      </c>
      <c r="Z28" s="12" t="s">
        <v>335</v>
      </c>
      <c r="AA28" s="12" t="s">
        <v>336</v>
      </c>
      <c r="AB28" s="12" t="s">
        <v>337</v>
      </c>
      <c r="AC28" s="12" t="s">
        <v>381</v>
      </c>
      <c r="AD28" s="36" t="s">
        <v>67</v>
      </c>
      <c r="AE28" s="33" t="s">
        <v>73</v>
      </c>
      <c r="AF28" s="36" t="s">
        <v>67</v>
      </c>
      <c r="AG28" s="39"/>
      <c r="AW28" t="s">
        <v>49</v>
      </c>
    </row>
    <row r="29" spans="1:49" ht="84" x14ac:dyDescent="0.6">
      <c r="A29" s="38"/>
      <c r="B29" s="8">
        <v>1</v>
      </c>
      <c r="C29" s="8">
        <v>21</v>
      </c>
      <c r="D29" s="7" t="s">
        <v>76</v>
      </c>
      <c r="E29" s="11" t="s">
        <v>77</v>
      </c>
      <c r="F29" s="12" t="s">
        <v>78</v>
      </c>
      <c r="G29" s="12" t="s">
        <v>138</v>
      </c>
      <c r="H29" s="14" t="s">
        <v>244</v>
      </c>
      <c r="I29" s="15" t="s">
        <v>77</v>
      </c>
      <c r="J29" s="31" t="s">
        <v>77</v>
      </c>
      <c r="K29" s="31" t="s">
        <v>77</v>
      </c>
      <c r="L29" s="12" t="s">
        <v>81</v>
      </c>
      <c r="M29" s="12" t="s">
        <v>82</v>
      </c>
      <c r="N29" s="12" t="s">
        <v>83</v>
      </c>
      <c r="O29" s="25" t="s">
        <v>55</v>
      </c>
      <c r="P29" s="30">
        <f t="shared" si="0"/>
        <v>3</v>
      </c>
      <c r="Q29" s="35" t="s">
        <v>58</v>
      </c>
      <c r="R29" s="35">
        <f t="shared" si="2"/>
        <v>3</v>
      </c>
      <c r="S29" s="35" t="s">
        <v>58</v>
      </c>
      <c r="T29" s="35">
        <f t="shared" si="1"/>
        <v>3</v>
      </c>
      <c r="U29" s="35" t="str">
        <f t="shared" si="3"/>
        <v>MEDIA</v>
      </c>
      <c r="V29" s="32" t="s">
        <v>387</v>
      </c>
      <c r="W29" s="34" t="s">
        <v>388</v>
      </c>
      <c r="X29" s="13" t="s">
        <v>328</v>
      </c>
      <c r="Y29" s="13" t="s">
        <v>357</v>
      </c>
      <c r="Z29" s="12" t="s">
        <v>335</v>
      </c>
      <c r="AA29" s="12" t="s">
        <v>336</v>
      </c>
      <c r="AB29" s="12" t="s">
        <v>337</v>
      </c>
      <c r="AC29" s="12" t="s">
        <v>381</v>
      </c>
      <c r="AD29" s="36" t="s">
        <v>67</v>
      </c>
      <c r="AE29" s="33" t="s">
        <v>73</v>
      </c>
      <c r="AF29" s="36" t="s">
        <v>67</v>
      </c>
      <c r="AG29" s="39"/>
      <c r="AW29" t="s">
        <v>50</v>
      </c>
    </row>
    <row r="30" spans="1:49" ht="72.75" customHeight="1" x14ac:dyDescent="0.6">
      <c r="A30" s="38"/>
      <c r="B30" s="9">
        <v>2</v>
      </c>
      <c r="C30" s="10" t="s">
        <v>201</v>
      </c>
      <c r="D30" s="7" t="s">
        <v>76</v>
      </c>
      <c r="E30" s="11" t="s">
        <v>77</v>
      </c>
      <c r="F30" s="12" t="s">
        <v>94</v>
      </c>
      <c r="G30" s="11" t="s">
        <v>139</v>
      </c>
      <c r="H30" s="14" t="s">
        <v>245</v>
      </c>
      <c r="I30" s="15" t="s">
        <v>77</v>
      </c>
      <c r="J30" s="31" t="s">
        <v>77</v>
      </c>
      <c r="K30" s="31" t="s">
        <v>77</v>
      </c>
      <c r="L30" s="12" t="s">
        <v>81</v>
      </c>
      <c r="M30" s="12" t="s">
        <v>84</v>
      </c>
      <c r="N30" s="12" t="s">
        <v>83</v>
      </c>
      <c r="O30" s="25" t="s">
        <v>55</v>
      </c>
      <c r="P30" s="30">
        <f t="shared" si="0"/>
        <v>3</v>
      </c>
      <c r="Q30" s="35" t="s">
        <v>58</v>
      </c>
      <c r="R30" s="35">
        <f t="shared" si="2"/>
        <v>3</v>
      </c>
      <c r="S30" s="35" t="s">
        <v>58</v>
      </c>
      <c r="T30" s="35">
        <f t="shared" si="1"/>
        <v>3</v>
      </c>
      <c r="U30" s="35" t="str">
        <f t="shared" si="3"/>
        <v>MEDIA</v>
      </c>
      <c r="V30" s="32" t="s">
        <v>387</v>
      </c>
      <c r="W30" s="34" t="s">
        <v>388</v>
      </c>
      <c r="X30" s="13" t="s">
        <v>328</v>
      </c>
      <c r="Y30" s="13" t="s">
        <v>357</v>
      </c>
      <c r="Z30" s="26" t="s">
        <v>358</v>
      </c>
      <c r="AA30" s="12" t="s">
        <v>336</v>
      </c>
      <c r="AB30" s="12" t="s">
        <v>337</v>
      </c>
      <c r="AC30" s="12" t="s">
        <v>381</v>
      </c>
      <c r="AD30" s="36" t="s">
        <v>67</v>
      </c>
      <c r="AE30" s="33" t="s">
        <v>73</v>
      </c>
      <c r="AF30" s="36" t="s">
        <v>67</v>
      </c>
      <c r="AG30" s="39"/>
      <c r="AW30" t="s">
        <v>51</v>
      </c>
    </row>
    <row r="31" spans="1:49" ht="84" x14ac:dyDescent="0.6">
      <c r="A31" s="38"/>
      <c r="B31" s="9">
        <v>3</v>
      </c>
      <c r="C31" s="10"/>
      <c r="D31" s="7" t="s">
        <v>76</v>
      </c>
      <c r="E31" s="11" t="s">
        <v>212</v>
      </c>
      <c r="F31" s="11" t="s">
        <v>95</v>
      </c>
      <c r="G31" s="11"/>
      <c r="H31" s="14" t="s">
        <v>246</v>
      </c>
      <c r="I31" s="15" t="s">
        <v>212</v>
      </c>
      <c r="J31" s="31" t="s">
        <v>212</v>
      </c>
      <c r="K31" s="31" t="s">
        <v>212</v>
      </c>
      <c r="L31" s="12" t="s">
        <v>81</v>
      </c>
      <c r="M31" s="12" t="s">
        <v>82</v>
      </c>
      <c r="N31" s="12" t="s">
        <v>83</v>
      </c>
      <c r="O31" s="25" t="s">
        <v>56</v>
      </c>
      <c r="P31" s="30">
        <f t="shared" si="0"/>
        <v>1</v>
      </c>
      <c r="Q31" s="35" t="s">
        <v>59</v>
      </c>
      <c r="R31" s="35">
        <f t="shared" si="2"/>
        <v>1</v>
      </c>
      <c r="S31" s="35" t="s">
        <v>59</v>
      </c>
      <c r="T31" s="35">
        <f t="shared" si="1"/>
        <v>1</v>
      </c>
      <c r="U31" s="35" t="str">
        <f t="shared" si="3"/>
        <v>BAJO</v>
      </c>
      <c r="V31" s="32" t="s">
        <v>387</v>
      </c>
      <c r="W31" s="34" t="s">
        <v>388</v>
      </c>
      <c r="X31" s="19" t="s">
        <v>329</v>
      </c>
      <c r="Y31" s="19" t="s">
        <v>359</v>
      </c>
      <c r="Z31" s="21" t="s">
        <v>360</v>
      </c>
      <c r="AA31" s="21" t="s">
        <v>361</v>
      </c>
      <c r="AB31" s="21" t="s">
        <v>337</v>
      </c>
      <c r="AC31" s="21" t="s">
        <v>381</v>
      </c>
      <c r="AD31" s="36" t="s">
        <v>67</v>
      </c>
      <c r="AE31" s="33" t="s">
        <v>73</v>
      </c>
      <c r="AF31" s="36" t="s">
        <v>40</v>
      </c>
      <c r="AG31" s="39"/>
      <c r="AW31" t="s">
        <v>52</v>
      </c>
    </row>
    <row r="32" spans="1:49" ht="84" x14ac:dyDescent="0.6">
      <c r="A32" s="38"/>
      <c r="B32" s="9">
        <v>4</v>
      </c>
      <c r="C32" s="8">
        <v>1</v>
      </c>
      <c r="D32" s="7" t="s">
        <v>76</v>
      </c>
      <c r="E32" s="11" t="s">
        <v>213</v>
      </c>
      <c r="F32" s="11" t="s">
        <v>96</v>
      </c>
      <c r="G32" s="14" t="s">
        <v>140</v>
      </c>
      <c r="H32" s="14" t="s">
        <v>247</v>
      </c>
      <c r="I32" s="15" t="s">
        <v>213</v>
      </c>
      <c r="J32" s="31" t="s">
        <v>213</v>
      </c>
      <c r="K32" s="31" t="s">
        <v>213</v>
      </c>
      <c r="L32" s="12" t="s">
        <v>81</v>
      </c>
      <c r="M32" s="12" t="s">
        <v>82</v>
      </c>
      <c r="N32" s="12" t="s">
        <v>83</v>
      </c>
      <c r="O32" s="25" t="s">
        <v>56</v>
      </c>
      <c r="P32" s="30">
        <f t="shared" si="0"/>
        <v>1</v>
      </c>
      <c r="Q32" s="35" t="s">
        <v>59</v>
      </c>
      <c r="R32" s="35">
        <f t="shared" si="2"/>
        <v>1</v>
      </c>
      <c r="S32" s="35" t="s">
        <v>59</v>
      </c>
      <c r="T32" s="35">
        <f t="shared" si="1"/>
        <v>1</v>
      </c>
      <c r="U32" s="35" t="str">
        <f t="shared" si="3"/>
        <v>BAJO</v>
      </c>
      <c r="V32" s="32" t="s">
        <v>387</v>
      </c>
      <c r="W32" s="34" t="s">
        <v>399</v>
      </c>
      <c r="X32" s="19" t="s">
        <v>329</v>
      </c>
      <c r="Y32" s="12" t="s">
        <v>362</v>
      </c>
      <c r="Z32" s="21" t="s">
        <v>360</v>
      </c>
      <c r="AA32" s="12" t="s">
        <v>361</v>
      </c>
      <c r="AB32" s="12" t="s">
        <v>337</v>
      </c>
      <c r="AC32" s="12" t="s">
        <v>381</v>
      </c>
      <c r="AD32" s="36" t="s">
        <v>40</v>
      </c>
      <c r="AE32" s="33" t="s">
        <v>40</v>
      </c>
      <c r="AF32" s="36" t="s">
        <v>40</v>
      </c>
      <c r="AG32" s="39"/>
      <c r="AW32" t="s">
        <v>53</v>
      </c>
    </row>
    <row r="33" spans="1:49" ht="84" x14ac:dyDescent="0.6">
      <c r="A33" s="38"/>
      <c r="B33" s="9">
        <v>4</v>
      </c>
      <c r="C33" s="8">
        <v>2</v>
      </c>
      <c r="D33" s="7" t="s">
        <v>76</v>
      </c>
      <c r="E33" s="11" t="s">
        <v>203</v>
      </c>
      <c r="F33" s="11" t="s">
        <v>96</v>
      </c>
      <c r="G33" s="14" t="s">
        <v>141</v>
      </c>
      <c r="H33" s="14" t="s">
        <v>248</v>
      </c>
      <c r="I33" s="15" t="s">
        <v>310</v>
      </c>
      <c r="J33" s="31" t="s">
        <v>310</v>
      </c>
      <c r="K33" s="31" t="s">
        <v>310</v>
      </c>
      <c r="L33" s="12" t="s">
        <v>81</v>
      </c>
      <c r="M33" s="12" t="s">
        <v>82</v>
      </c>
      <c r="N33" s="12" t="s">
        <v>83</v>
      </c>
      <c r="O33" s="25" t="s">
        <v>56</v>
      </c>
      <c r="P33" s="30">
        <f t="shared" si="0"/>
        <v>1</v>
      </c>
      <c r="Q33" s="35" t="s">
        <v>59</v>
      </c>
      <c r="R33" s="35">
        <f t="shared" si="2"/>
        <v>1</v>
      </c>
      <c r="S33" s="35" t="s">
        <v>59</v>
      </c>
      <c r="T33" s="35">
        <f t="shared" si="1"/>
        <v>1</v>
      </c>
      <c r="U33" s="35" t="str">
        <f t="shared" si="3"/>
        <v>BAJO</v>
      </c>
      <c r="V33" s="32" t="s">
        <v>387</v>
      </c>
      <c r="W33" s="34" t="s">
        <v>390</v>
      </c>
      <c r="X33" s="19" t="s">
        <v>329</v>
      </c>
      <c r="Y33" s="12" t="s">
        <v>362</v>
      </c>
      <c r="Z33" s="21" t="s">
        <v>360</v>
      </c>
      <c r="AA33" s="12" t="s">
        <v>361</v>
      </c>
      <c r="AB33" s="12" t="s">
        <v>337</v>
      </c>
      <c r="AC33" s="12" t="s">
        <v>381</v>
      </c>
      <c r="AD33" s="36" t="s">
        <v>40</v>
      </c>
      <c r="AE33" s="33" t="s">
        <v>40</v>
      </c>
      <c r="AF33" s="36" t="s">
        <v>40</v>
      </c>
      <c r="AG33" s="39"/>
      <c r="AW33" t="s">
        <v>40</v>
      </c>
    </row>
    <row r="34" spans="1:49" ht="84" x14ac:dyDescent="0.6">
      <c r="A34" s="38"/>
      <c r="B34" s="8">
        <v>5</v>
      </c>
      <c r="C34" s="8">
        <v>1</v>
      </c>
      <c r="D34" s="7" t="s">
        <v>76</v>
      </c>
      <c r="E34" s="11" t="s">
        <v>214</v>
      </c>
      <c r="F34" s="12" t="s">
        <v>97</v>
      </c>
      <c r="G34" s="13" t="s">
        <v>142</v>
      </c>
      <c r="H34" s="17" t="s">
        <v>249</v>
      </c>
      <c r="I34" s="15" t="s">
        <v>214</v>
      </c>
      <c r="J34" s="31" t="s">
        <v>214</v>
      </c>
      <c r="K34" s="31" t="s">
        <v>214</v>
      </c>
      <c r="L34" s="12" t="s">
        <v>81</v>
      </c>
      <c r="M34" s="12" t="s">
        <v>85</v>
      </c>
      <c r="N34" s="12" t="s">
        <v>83</v>
      </c>
      <c r="O34" s="25" t="s">
        <v>56</v>
      </c>
      <c r="P34" s="30">
        <f t="shared" si="0"/>
        <v>1</v>
      </c>
      <c r="Q34" s="35" t="s">
        <v>59</v>
      </c>
      <c r="R34" s="35">
        <f t="shared" si="2"/>
        <v>1</v>
      </c>
      <c r="S34" s="35" t="s">
        <v>59</v>
      </c>
      <c r="T34" s="35">
        <f t="shared" si="1"/>
        <v>1</v>
      </c>
      <c r="U34" s="35" t="str">
        <f t="shared" si="3"/>
        <v>BAJO</v>
      </c>
      <c r="V34" s="32" t="s">
        <v>387</v>
      </c>
      <c r="W34" s="34" t="s">
        <v>400</v>
      </c>
      <c r="X34" s="19" t="s">
        <v>329</v>
      </c>
      <c r="Y34" s="12" t="s">
        <v>362</v>
      </c>
      <c r="Z34" s="21" t="s">
        <v>360</v>
      </c>
      <c r="AA34" s="12" t="s">
        <v>361</v>
      </c>
      <c r="AB34" s="12" t="s">
        <v>337</v>
      </c>
      <c r="AC34" s="12" t="s">
        <v>381</v>
      </c>
      <c r="AD34" s="36" t="s">
        <v>40</v>
      </c>
      <c r="AE34" s="33" t="s">
        <v>40</v>
      </c>
      <c r="AF34" s="36" t="s">
        <v>40</v>
      </c>
      <c r="AG34" s="39"/>
    </row>
    <row r="35" spans="1:49" ht="84" x14ac:dyDescent="0.6">
      <c r="A35" s="38"/>
      <c r="B35" s="8">
        <v>5</v>
      </c>
      <c r="C35" s="8">
        <v>2</v>
      </c>
      <c r="D35" s="7" t="s">
        <v>76</v>
      </c>
      <c r="E35" s="11" t="s">
        <v>214</v>
      </c>
      <c r="F35" s="12" t="s">
        <v>97</v>
      </c>
      <c r="G35" s="13" t="s">
        <v>143</v>
      </c>
      <c r="H35" s="17" t="s">
        <v>250</v>
      </c>
      <c r="I35" s="15" t="s">
        <v>214</v>
      </c>
      <c r="J35" s="31" t="s">
        <v>214</v>
      </c>
      <c r="K35" s="31" t="s">
        <v>214</v>
      </c>
      <c r="L35" s="12" t="s">
        <v>81</v>
      </c>
      <c r="M35" s="12" t="s">
        <v>85</v>
      </c>
      <c r="N35" s="12" t="s">
        <v>83</v>
      </c>
      <c r="O35" s="25" t="s">
        <v>56</v>
      </c>
      <c r="P35" s="30">
        <f t="shared" si="0"/>
        <v>1</v>
      </c>
      <c r="Q35" s="35" t="s">
        <v>59</v>
      </c>
      <c r="R35" s="35">
        <f t="shared" si="2"/>
        <v>1</v>
      </c>
      <c r="S35" s="35" t="s">
        <v>59</v>
      </c>
      <c r="T35" s="35">
        <f t="shared" si="1"/>
        <v>1</v>
      </c>
      <c r="U35" s="35" t="str">
        <f t="shared" si="3"/>
        <v>BAJO</v>
      </c>
      <c r="V35" s="32" t="s">
        <v>387</v>
      </c>
      <c r="W35" s="34" t="s">
        <v>400</v>
      </c>
      <c r="X35" s="19" t="s">
        <v>329</v>
      </c>
      <c r="Y35" s="12" t="s">
        <v>362</v>
      </c>
      <c r="Z35" s="21" t="s">
        <v>360</v>
      </c>
      <c r="AA35" s="12" t="s">
        <v>361</v>
      </c>
      <c r="AB35" s="12" t="s">
        <v>337</v>
      </c>
      <c r="AC35" s="12" t="s">
        <v>381</v>
      </c>
      <c r="AD35" s="36" t="s">
        <v>40</v>
      </c>
      <c r="AE35" s="33" t="s">
        <v>40</v>
      </c>
      <c r="AF35" s="36" t="s">
        <v>40</v>
      </c>
      <c r="AG35" s="39"/>
    </row>
    <row r="36" spans="1:49" ht="114" customHeight="1" x14ac:dyDescent="0.6">
      <c r="A36" s="38"/>
      <c r="B36" s="8">
        <v>6</v>
      </c>
      <c r="C36" s="8">
        <v>1</v>
      </c>
      <c r="D36" s="7" t="s">
        <v>76</v>
      </c>
      <c r="E36" s="14" t="s">
        <v>215</v>
      </c>
      <c r="F36" s="12" t="s">
        <v>98</v>
      </c>
      <c r="G36" s="12" t="s">
        <v>144</v>
      </c>
      <c r="H36" s="14" t="s">
        <v>251</v>
      </c>
      <c r="I36" s="15" t="s">
        <v>310</v>
      </c>
      <c r="J36" s="31" t="s">
        <v>310</v>
      </c>
      <c r="K36" s="31" t="s">
        <v>310</v>
      </c>
      <c r="L36" s="12" t="s">
        <v>81</v>
      </c>
      <c r="M36" s="12" t="s">
        <v>82</v>
      </c>
      <c r="N36" s="12" t="s">
        <v>83</v>
      </c>
      <c r="O36" s="25" t="s">
        <v>56</v>
      </c>
      <c r="P36" s="30">
        <f t="shared" si="0"/>
        <v>1</v>
      </c>
      <c r="Q36" s="35" t="s">
        <v>59</v>
      </c>
      <c r="R36" s="35">
        <f t="shared" si="2"/>
        <v>1</v>
      </c>
      <c r="S36" s="35" t="s">
        <v>59</v>
      </c>
      <c r="T36" s="35">
        <f t="shared" si="1"/>
        <v>1</v>
      </c>
      <c r="U36" s="35" t="str">
        <f t="shared" si="3"/>
        <v>BAJO</v>
      </c>
      <c r="V36" s="32" t="s">
        <v>387</v>
      </c>
      <c r="W36" s="34" t="s">
        <v>390</v>
      </c>
      <c r="X36" s="27" t="s">
        <v>330</v>
      </c>
      <c r="Y36" s="27" t="s">
        <v>363</v>
      </c>
      <c r="Z36" s="27" t="s">
        <v>360</v>
      </c>
      <c r="AA36" s="27" t="s">
        <v>361</v>
      </c>
      <c r="AB36" s="27" t="s">
        <v>337</v>
      </c>
      <c r="AC36" s="27" t="s">
        <v>382</v>
      </c>
      <c r="AD36" s="36" t="s">
        <v>67</v>
      </c>
      <c r="AE36" s="33" t="s">
        <v>73</v>
      </c>
      <c r="AF36" s="36" t="s">
        <v>67</v>
      </c>
      <c r="AG36" s="39"/>
      <c r="AW36" s="1" t="s">
        <v>54</v>
      </c>
    </row>
    <row r="37" spans="1:49" ht="117" customHeight="1" x14ac:dyDescent="0.6">
      <c r="A37" s="38"/>
      <c r="B37" s="8">
        <v>6</v>
      </c>
      <c r="C37" s="8">
        <v>2</v>
      </c>
      <c r="D37" s="7" t="s">
        <v>76</v>
      </c>
      <c r="E37" s="14" t="s">
        <v>216</v>
      </c>
      <c r="F37" s="12" t="s">
        <v>98</v>
      </c>
      <c r="G37" s="12" t="s">
        <v>145</v>
      </c>
      <c r="H37" s="14" t="s">
        <v>252</v>
      </c>
      <c r="I37" s="18" t="s">
        <v>216</v>
      </c>
      <c r="J37" s="18" t="s">
        <v>216</v>
      </c>
      <c r="K37" s="18" t="s">
        <v>216</v>
      </c>
      <c r="L37" s="12" t="s">
        <v>81</v>
      </c>
      <c r="M37" s="12" t="s">
        <v>82</v>
      </c>
      <c r="N37" s="12" t="s">
        <v>83</v>
      </c>
      <c r="O37" s="25" t="s">
        <v>56</v>
      </c>
      <c r="P37" s="30">
        <f t="shared" si="0"/>
        <v>1</v>
      </c>
      <c r="Q37" s="35" t="s">
        <v>59</v>
      </c>
      <c r="R37" s="35">
        <f t="shared" si="2"/>
        <v>1</v>
      </c>
      <c r="S37" s="35" t="s">
        <v>59</v>
      </c>
      <c r="T37" s="35">
        <f t="shared" si="1"/>
        <v>1</v>
      </c>
      <c r="U37" s="35" t="str">
        <f t="shared" si="3"/>
        <v>BAJO</v>
      </c>
      <c r="V37" s="32" t="s">
        <v>387</v>
      </c>
      <c r="W37" s="34" t="s">
        <v>401</v>
      </c>
      <c r="X37" s="27" t="s">
        <v>330</v>
      </c>
      <c r="Y37" s="27" t="s">
        <v>363</v>
      </c>
      <c r="Z37" s="27" t="s">
        <v>360</v>
      </c>
      <c r="AA37" s="27" t="s">
        <v>361</v>
      </c>
      <c r="AB37" s="27" t="s">
        <v>337</v>
      </c>
      <c r="AC37" s="27" t="s">
        <v>382</v>
      </c>
      <c r="AD37" s="36" t="s">
        <v>67</v>
      </c>
      <c r="AE37" s="33" t="s">
        <v>73</v>
      </c>
      <c r="AF37" s="36" t="s">
        <v>67</v>
      </c>
      <c r="AG37" s="39"/>
      <c r="AW37" t="s">
        <v>55</v>
      </c>
    </row>
    <row r="38" spans="1:49" ht="94.5" x14ac:dyDescent="0.6">
      <c r="A38" s="38"/>
      <c r="B38" s="8">
        <v>7</v>
      </c>
      <c r="C38" s="8">
        <v>1</v>
      </c>
      <c r="D38" s="7" t="s">
        <v>76</v>
      </c>
      <c r="E38" s="14" t="s">
        <v>215</v>
      </c>
      <c r="F38" s="12" t="s">
        <v>99</v>
      </c>
      <c r="G38" s="13" t="s">
        <v>146</v>
      </c>
      <c r="H38" s="14" t="s">
        <v>253</v>
      </c>
      <c r="I38" s="15" t="s">
        <v>310</v>
      </c>
      <c r="J38" s="31" t="s">
        <v>310</v>
      </c>
      <c r="K38" s="31" t="s">
        <v>310</v>
      </c>
      <c r="L38" s="12" t="s">
        <v>86</v>
      </c>
      <c r="M38" s="12" t="s">
        <v>82</v>
      </c>
      <c r="N38" s="12" t="s">
        <v>83</v>
      </c>
      <c r="O38" s="25" t="s">
        <v>56</v>
      </c>
      <c r="P38" s="30">
        <f t="shared" si="0"/>
        <v>1</v>
      </c>
      <c r="Q38" s="35" t="s">
        <v>59</v>
      </c>
      <c r="R38" s="35">
        <f t="shared" si="2"/>
        <v>1</v>
      </c>
      <c r="S38" s="35" t="s">
        <v>59</v>
      </c>
      <c r="T38" s="35">
        <f t="shared" si="1"/>
        <v>1</v>
      </c>
      <c r="U38" s="35" t="str">
        <f t="shared" si="3"/>
        <v>BAJO</v>
      </c>
      <c r="V38" s="32" t="s">
        <v>387</v>
      </c>
      <c r="W38" s="34" t="s">
        <v>390</v>
      </c>
      <c r="X38" s="30" t="s">
        <v>40</v>
      </c>
      <c r="Y38" s="30" t="s">
        <v>40</v>
      </c>
      <c r="Z38" s="30" t="s">
        <v>40</v>
      </c>
      <c r="AA38" s="30" t="s">
        <v>40</v>
      </c>
      <c r="AB38" s="30" t="s">
        <v>40</v>
      </c>
      <c r="AC38" s="30" t="s">
        <v>40</v>
      </c>
      <c r="AD38" s="36" t="s">
        <v>67</v>
      </c>
      <c r="AE38" s="33" t="s">
        <v>73</v>
      </c>
      <c r="AF38" s="36" t="s">
        <v>67</v>
      </c>
      <c r="AG38" s="39"/>
      <c r="AW38" t="s">
        <v>56</v>
      </c>
    </row>
    <row r="39" spans="1:49" ht="94.5" x14ac:dyDescent="0.6">
      <c r="A39" s="38"/>
      <c r="B39" s="8">
        <v>7</v>
      </c>
      <c r="C39" s="8">
        <v>2</v>
      </c>
      <c r="D39" s="7" t="s">
        <v>76</v>
      </c>
      <c r="E39" s="14" t="s">
        <v>215</v>
      </c>
      <c r="F39" s="12" t="s">
        <v>99</v>
      </c>
      <c r="G39" s="13" t="s">
        <v>147</v>
      </c>
      <c r="H39" s="14" t="s">
        <v>254</v>
      </c>
      <c r="I39" s="15" t="s">
        <v>310</v>
      </c>
      <c r="J39" s="31" t="s">
        <v>310</v>
      </c>
      <c r="K39" s="31" t="s">
        <v>310</v>
      </c>
      <c r="L39" s="12" t="s">
        <v>86</v>
      </c>
      <c r="M39" s="12" t="s">
        <v>82</v>
      </c>
      <c r="N39" s="12" t="s">
        <v>83</v>
      </c>
      <c r="O39" s="25" t="s">
        <v>56</v>
      </c>
      <c r="P39" s="30">
        <f t="shared" si="0"/>
        <v>1</v>
      </c>
      <c r="Q39" s="35" t="s">
        <v>59</v>
      </c>
      <c r="R39" s="35">
        <f t="shared" si="2"/>
        <v>1</v>
      </c>
      <c r="S39" s="35" t="s">
        <v>59</v>
      </c>
      <c r="T39" s="35">
        <f t="shared" si="1"/>
        <v>1</v>
      </c>
      <c r="U39" s="35" t="str">
        <f t="shared" si="3"/>
        <v>BAJO</v>
      </c>
      <c r="V39" s="32" t="s">
        <v>387</v>
      </c>
      <c r="W39" s="34" t="s">
        <v>390</v>
      </c>
      <c r="X39" s="30" t="s">
        <v>40</v>
      </c>
      <c r="Y39" s="30" t="s">
        <v>40</v>
      </c>
      <c r="Z39" s="30" t="s">
        <v>40</v>
      </c>
      <c r="AA39" s="30" t="s">
        <v>40</v>
      </c>
      <c r="AB39" s="30" t="s">
        <v>40</v>
      </c>
      <c r="AC39" s="30" t="s">
        <v>40</v>
      </c>
      <c r="AD39" s="36" t="s">
        <v>67</v>
      </c>
      <c r="AE39" s="33" t="s">
        <v>73</v>
      </c>
      <c r="AF39" s="36" t="s">
        <v>67</v>
      </c>
      <c r="AG39" s="39"/>
    </row>
    <row r="40" spans="1:49" ht="94.5" x14ac:dyDescent="0.6">
      <c r="A40" s="38"/>
      <c r="B40" s="8">
        <v>7</v>
      </c>
      <c r="C40" s="8">
        <v>3</v>
      </c>
      <c r="D40" s="7" t="s">
        <v>76</v>
      </c>
      <c r="E40" s="14" t="s">
        <v>215</v>
      </c>
      <c r="F40" s="12" t="s">
        <v>99</v>
      </c>
      <c r="G40" s="19" t="s">
        <v>148</v>
      </c>
      <c r="H40" s="14" t="s">
        <v>255</v>
      </c>
      <c r="I40" s="15" t="s">
        <v>310</v>
      </c>
      <c r="J40" s="31" t="s">
        <v>310</v>
      </c>
      <c r="K40" s="31" t="s">
        <v>310</v>
      </c>
      <c r="L40" s="12" t="s">
        <v>86</v>
      </c>
      <c r="M40" s="12" t="s">
        <v>82</v>
      </c>
      <c r="N40" s="12" t="s">
        <v>83</v>
      </c>
      <c r="O40" s="25" t="s">
        <v>56</v>
      </c>
      <c r="P40" s="30">
        <f t="shared" si="0"/>
        <v>1</v>
      </c>
      <c r="Q40" s="35" t="s">
        <v>59</v>
      </c>
      <c r="R40" s="35">
        <f t="shared" si="2"/>
        <v>1</v>
      </c>
      <c r="S40" s="35" t="s">
        <v>59</v>
      </c>
      <c r="T40" s="35">
        <f t="shared" si="1"/>
        <v>1</v>
      </c>
      <c r="U40" s="35" t="str">
        <f t="shared" si="3"/>
        <v>BAJO</v>
      </c>
      <c r="V40" s="32" t="s">
        <v>387</v>
      </c>
      <c r="W40" s="34" t="s">
        <v>390</v>
      </c>
      <c r="X40" s="30" t="s">
        <v>40</v>
      </c>
      <c r="Y40" s="30" t="s">
        <v>40</v>
      </c>
      <c r="Z40" s="30" t="s">
        <v>40</v>
      </c>
      <c r="AA40" s="30" t="s">
        <v>40</v>
      </c>
      <c r="AB40" s="30" t="s">
        <v>40</v>
      </c>
      <c r="AC40" s="30" t="s">
        <v>40</v>
      </c>
      <c r="AD40" s="36" t="s">
        <v>67</v>
      </c>
      <c r="AE40" s="33" t="s">
        <v>73</v>
      </c>
      <c r="AF40" s="36" t="s">
        <v>67</v>
      </c>
      <c r="AG40" s="39"/>
      <c r="AW40" t="s">
        <v>57</v>
      </c>
    </row>
    <row r="41" spans="1:49" ht="105" x14ac:dyDescent="0.6">
      <c r="A41" s="38"/>
      <c r="B41" s="8">
        <v>7</v>
      </c>
      <c r="C41" s="8">
        <v>4</v>
      </c>
      <c r="D41" s="7" t="s">
        <v>76</v>
      </c>
      <c r="E41" s="14" t="s">
        <v>215</v>
      </c>
      <c r="F41" s="12" t="s">
        <v>99</v>
      </c>
      <c r="G41" s="13" t="s">
        <v>149</v>
      </c>
      <c r="H41" s="14" t="s">
        <v>256</v>
      </c>
      <c r="I41" s="15" t="s">
        <v>310</v>
      </c>
      <c r="J41" s="31" t="s">
        <v>310</v>
      </c>
      <c r="K41" s="31" t="s">
        <v>310</v>
      </c>
      <c r="L41" s="12" t="s">
        <v>86</v>
      </c>
      <c r="M41" s="12" t="s">
        <v>82</v>
      </c>
      <c r="N41" s="12" t="s">
        <v>83</v>
      </c>
      <c r="O41" s="25" t="s">
        <v>56</v>
      </c>
      <c r="P41" s="30">
        <f t="shared" si="0"/>
        <v>1</v>
      </c>
      <c r="Q41" s="35" t="s">
        <v>59</v>
      </c>
      <c r="R41" s="35">
        <f t="shared" si="2"/>
        <v>1</v>
      </c>
      <c r="S41" s="35" t="s">
        <v>59</v>
      </c>
      <c r="T41" s="35">
        <f t="shared" si="1"/>
        <v>1</v>
      </c>
      <c r="U41" s="35" t="str">
        <f t="shared" si="3"/>
        <v>BAJO</v>
      </c>
      <c r="V41" s="32" t="s">
        <v>387</v>
      </c>
      <c r="W41" s="34" t="s">
        <v>390</v>
      </c>
      <c r="X41" s="30" t="s">
        <v>40</v>
      </c>
      <c r="Y41" s="30" t="s">
        <v>40</v>
      </c>
      <c r="Z41" s="30" t="s">
        <v>40</v>
      </c>
      <c r="AA41" s="30" t="s">
        <v>40</v>
      </c>
      <c r="AB41" s="30" t="s">
        <v>40</v>
      </c>
      <c r="AC41" s="30" t="s">
        <v>40</v>
      </c>
      <c r="AD41" s="36" t="s">
        <v>67</v>
      </c>
      <c r="AE41" s="33" t="s">
        <v>73</v>
      </c>
      <c r="AF41" s="36" t="s">
        <v>67</v>
      </c>
      <c r="AG41" s="39"/>
      <c r="AW41" t="s">
        <v>58</v>
      </c>
    </row>
    <row r="42" spans="1:49" ht="94.5" x14ac:dyDescent="0.6">
      <c r="A42" s="38"/>
      <c r="B42" s="8">
        <v>7</v>
      </c>
      <c r="C42" s="8">
        <v>5</v>
      </c>
      <c r="D42" s="7" t="s">
        <v>76</v>
      </c>
      <c r="E42" s="14" t="s">
        <v>215</v>
      </c>
      <c r="F42" s="12" t="s">
        <v>99</v>
      </c>
      <c r="G42" s="13" t="s">
        <v>150</v>
      </c>
      <c r="H42" s="16" t="s">
        <v>257</v>
      </c>
      <c r="I42" s="15" t="s">
        <v>310</v>
      </c>
      <c r="J42" s="31" t="s">
        <v>310</v>
      </c>
      <c r="K42" s="31" t="s">
        <v>310</v>
      </c>
      <c r="L42" s="12" t="s">
        <v>86</v>
      </c>
      <c r="M42" s="12" t="s">
        <v>82</v>
      </c>
      <c r="N42" s="12" t="s">
        <v>83</v>
      </c>
      <c r="O42" s="25" t="s">
        <v>56</v>
      </c>
      <c r="P42" s="30">
        <f t="shared" si="0"/>
        <v>1</v>
      </c>
      <c r="Q42" s="35" t="s">
        <v>59</v>
      </c>
      <c r="R42" s="35">
        <f t="shared" si="2"/>
        <v>1</v>
      </c>
      <c r="S42" s="35" t="s">
        <v>59</v>
      </c>
      <c r="T42" s="35">
        <f t="shared" si="1"/>
        <v>1</v>
      </c>
      <c r="U42" s="35" t="str">
        <f t="shared" si="3"/>
        <v>BAJO</v>
      </c>
      <c r="V42" s="32" t="s">
        <v>387</v>
      </c>
      <c r="W42" s="34" t="s">
        <v>390</v>
      </c>
      <c r="X42" s="30" t="s">
        <v>40</v>
      </c>
      <c r="Y42" s="30" t="s">
        <v>40</v>
      </c>
      <c r="Z42" s="30" t="s">
        <v>40</v>
      </c>
      <c r="AA42" s="30" t="s">
        <v>40</v>
      </c>
      <c r="AB42" s="30" t="s">
        <v>40</v>
      </c>
      <c r="AC42" s="30" t="s">
        <v>40</v>
      </c>
      <c r="AD42" s="36" t="s">
        <v>67</v>
      </c>
      <c r="AE42" s="33" t="s">
        <v>73</v>
      </c>
      <c r="AF42" s="36" t="s">
        <v>67</v>
      </c>
      <c r="AG42" s="39"/>
      <c r="AW42" t="s">
        <v>59</v>
      </c>
    </row>
    <row r="43" spans="1:49" ht="94.5" x14ac:dyDescent="0.6">
      <c r="A43" s="38"/>
      <c r="B43" s="8">
        <v>7</v>
      </c>
      <c r="C43" s="8">
        <v>6</v>
      </c>
      <c r="D43" s="7" t="s">
        <v>76</v>
      </c>
      <c r="E43" s="14" t="s">
        <v>215</v>
      </c>
      <c r="F43" s="12" t="s">
        <v>99</v>
      </c>
      <c r="G43" s="13" t="s">
        <v>151</v>
      </c>
      <c r="H43" s="14" t="s">
        <v>258</v>
      </c>
      <c r="I43" s="15" t="s">
        <v>310</v>
      </c>
      <c r="J43" s="31" t="s">
        <v>310</v>
      </c>
      <c r="K43" s="31" t="s">
        <v>310</v>
      </c>
      <c r="L43" s="12" t="s">
        <v>86</v>
      </c>
      <c r="M43" s="12" t="s">
        <v>82</v>
      </c>
      <c r="N43" s="12" t="s">
        <v>83</v>
      </c>
      <c r="O43" s="25" t="s">
        <v>56</v>
      </c>
      <c r="P43" s="30">
        <f t="shared" si="0"/>
        <v>1</v>
      </c>
      <c r="Q43" s="35" t="s">
        <v>59</v>
      </c>
      <c r="R43" s="35">
        <f t="shared" si="2"/>
        <v>1</v>
      </c>
      <c r="S43" s="35" t="s">
        <v>59</v>
      </c>
      <c r="T43" s="35">
        <f t="shared" si="1"/>
        <v>1</v>
      </c>
      <c r="U43" s="35" t="str">
        <f t="shared" si="3"/>
        <v>BAJO</v>
      </c>
      <c r="V43" s="32" t="s">
        <v>387</v>
      </c>
      <c r="W43" s="34" t="s">
        <v>390</v>
      </c>
      <c r="X43" s="30" t="s">
        <v>40</v>
      </c>
      <c r="Y43" s="30" t="s">
        <v>40</v>
      </c>
      <c r="Z43" s="30" t="s">
        <v>40</v>
      </c>
      <c r="AA43" s="30" t="s">
        <v>40</v>
      </c>
      <c r="AB43" s="30" t="s">
        <v>40</v>
      </c>
      <c r="AC43" s="30" t="s">
        <v>40</v>
      </c>
      <c r="AD43" s="36" t="s">
        <v>67</v>
      </c>
      <c r="AE43" s="33" t="s">
        <v>73</v>
      </c>
      <c r="AF43" s="36" t="s">
        <v>67</v>
      </c>
      <c r="AG43" s="39"/>
    </row>
    <row r="44" spans="1:49" ht="94.5" x14ac:dyDescent="0.6">
      <c r="A44" s="38"/>
      <c r="B44" s="8">
        <v>7</v>
      </c>
      <c r="C44" s="8">
        <v>7</v>
      </c>
      <c r="D44" s="7" t="s">
        <v>76</v>
      </c>
      <c r="E44" s="14" t="s">
        <v>215</v>
      </c>
      <c r="F44" s="12" t="s">
        <v>99</v>
      </c>
      <c r="G44" s="13" t="s">
        <v>152</v>
      </c>
      <c r="H44" s="14" t="s">
        <v>259</v>
      </c>
      <c r="I44" s="15" t="s">
        <v>310</v>
      </c>
      <c r="J44" s="31" t="s">
        <v>310</v>
      </c>
      <c r="K44" s="31" t="s">
        <v>310</v>
      </c>
      <c r="L44" s="12" t="s">
        <v>86</v>
      </c>
      <c r="M44" s="12" t="s">
        <v>82</v>
      </c>
      <c r="N44" s="12" t="s">
        <v>83</v>
      </c>
      <c r="O44" s="25" t="s">
        <v>56</v>
      </c>
      <c r="P44" s="30">
        <f t="shared" si="0"/>
        <v>1</v>
      </c>
      <c r="Q44" s="35" t="s">
        <v>59</v>
      </c>
      <c r="R44" s="35">
        <f t="shared" si="2"/>
        <v>1</v>
      </c>
      <c r="S44" s="35" t="s">
        <v>59</v>
      </c>
      <c r="T44" s="35">
        <f t="shared" si="1"/>
        <v>1</v>
      </c>
      <c r="U44" s="35" t="str">
        <f t="shared" si="3"/>
        <v>BAJO</v>
      </c>
      <c r="V44" s="32" t="s">
        <v>387</v>
      </c>
      <c r="W44" s="34" t="s">
        <v>390</v>
      </c>
      <c r="X44" s="30" t="s">
        <v>40</v>
      </c>
      <c r="Y44" s="30" t="s">
        <v>40</v>
      </c>
      <c r="Z44" s="30" t="s">
        <v>40</v>
      </c>
      <c r="AA44" s="30" t="s">
        <v>40</v>
      </c>
      <c r="AB44" s="30" t="s">
        <v>40</v>
      </c>
      <c r="AC44" s="30" t="s">
        <v>40</v>
      </c>
      <c r="AD44" s="36" t="s">
        <v>67</v>
      </c>
      <c r="AE44" s="33" t="s">
        <v>73</v>
      </c>
      <c r="AF44" s="36" t="s">
        <v>67</v>
      </c>
      <c r="AG44" s="39"/>
      <c r="AW44" t="s">
        <v>60</v>
      </c>
    </row>
    <row r="45" spans="1:49" ht="94.5" x14ac:dyDescent="0.6">
      <c r="A45" s="38"/>
      <c r="B45" s="8">
        <v>7</v>
      </c>
      <c r="C45" s="8">
        <v>8</v>
      </c>
      <c r="D45" s="7" t="s">
        <v>76</v>
      </c>
      <c r="E45" s="14" t="s">
        <v>215</v>
      </c>
      <c r="F45" s="12" t="s">
        <v>99</v>
      </c>
      <c r="G45" s="13" t="s">
        <v>153</v>
      </c>
      <c r="H45" s="14" t="s">
        <v>260</v>
      </c>
      <c r="I45" s="15" t="s">
        <v>310</v>
      </c>
      <c r="J45" s="31" t="s">
        <v>310</v>
      </c>
      <c r="K45" s="31" t="s">
        <v>310</v>
      </c>
      <c r="L45" s="12" t="s">
        <v>86</v>
      </c>
      <c r="M45" s="12" t="s">
        <v>82</v>
      </c>
      <c r="N45" s="12" t="s">
        <v>83</v>
      </c>
      <c r="O45" s="25" t="s">
        <v>56</v>
      </c>
      <c r="P45" s="30">
        <f t="shared" si="0"/>
        <v>1</v>
      </c>
      <c r="Q45" s="35" t="s">
        <v>59</v>
      </c>
      <c r="R45" s="35">
        <f t="shared" si="2"/>
        <v>1</v>
      </c>
      <c r="S45" s="35" t="s">
        <v>59</v>
      </c>
      <c r="T45" s="35">
        <f t="shared" si="1"/>
        <v>1</v>
      </c>
      <c r="U45" s="35" t="str">
        <f t="shared" si="3"/>
        <v>BAJO</v>
      </c>
      <c r="V45" s="32" t="s">
        <v>387</v>
      </c>
      <c r="W45" s="34" t="s">
        <v>390</v>
      </c>
      <c r="X45" s="30" t="s">
        <v>40</v>
      </c>
      <c r="Y45" s="30" t="s">
        <v>40</v>
      </c>
      <c r="Z45" s="30" t="s">
        <v>40</v>
      </c>
      <c r="AA45" s="30" t="s">
        <v>40</v>
      </c>
      <c r="AB45" s="30" t="s">
        <v>40</v>
      </c>
      <c r="AC45" s="30" t="s">
        <v>40</v>
      </c>
      <c r="AD45" s="36" t="s">
        <v>67</v>
      </c>
      <c r="AE45" s="33" t="s">
        <v>73</v>
      </c>
      <c r="AF45" s="36" t="s">
        <v>67</v>
      </c>
      <c r="AG45" s="39"/>
      <c r="AW45" t="s">
        <v>61</v>
      </c>
    </row>
    <row r="46" spans="1:49" ht="94.5" x14ac:dyDescent="0.6">
      <c r="A46" s="38"/>
      <c r="B46" s="8">
        <v>7</v>
      </c>
      <c r="C46" s="8">
        <v>9</v>
      </c>
      <c r="D46" s="7" t="s">
        <v>76</v>
      </c>
      <c r="E46" s="14" t="s">
        <v>215</v>
      </c>
      <c r="F46" s="12" t="s">
        <v>99</v>
      </c>
      <c r="G46" s="13" t="s">
        <v>154</v>
      </c>
      <c r="H46" s="14" t="s">
        <v>261</v>
      </c>
      <c r="I46" s="15" t="s">
        <v>310</v>
      </c>
      <c r="J46" s="31" t="s">
        <v>310</v>
      </c>
      <c r="K46" s="31" t="s">
        <v>310</v>
      </c>
      <c r="L46" s="12" t="s">
        <v>86</v>
      </c>
      <c r="M46" s="12" t="s">
        <v>82</v>
      </c>
      <c r="N46" s="12" t="s">
        <v>83</v>
      </c>
      <c r="O46" s="25" t="s">
        <v>56</v>
      </c>
      <c r="P46" s="30">
        <f t="shared" si="0"/>
        <v>1</v>
      </c>
      <c r="Q46" s="35" t="s">
        <v>59</v>
      </c>
      <c r="R46" s="35">
        <f t="shared" si="2"/>
        <v>1</v>
      </c>
      <c r="S46" s="35" t="s">
        <v>59</v>
      </c>
      <c r="T46" s="35">
        <f t="shared" si="1"/>
        <v>1</v>
      </c>
      <c r="U46" s="35" t="str">
        <f t="shared" si="3"/>
        <v>BAJO</v>
      </c>
      <c r="V46" s="32" t="s">
        <v>387</v>
      </c>
      <c r="W46" s="34" t="s">
        <v>390</v>
      </c>
      <c r="X46" s="30" t="s">
        <v>40</v>
      </c>
      <c r="Y46" s="30" t="s">
        <v>40</v>
      </c>
      <c r="Z46" s="30" t="s">
        <v>40</v>
      </c>
      <c r="AA46" s="30" t="s">
        <v>40</v>
      </c>
      <c r="AB46" s="30" t="s">
        <v>40</v>
      </c>
      <c r="AC46" s="30" t="s">
        <v>40</v>
      </c>
      <c r="AD46" s="36" t="s">
        <v>67</v>
      </c>
      <c r="AE46" s="33" t="s">
        <v>73</v>
      </c>
      <c r="AF46" s="36" t="s">
        <v>67</v>
      </c>
      <c r="AG46" s="39"/>
      <c r="AW46" t="s">
        <v>62</v>
      </c>
    </row>
    <row r="47" spans="1:49" ht="94.5" x14ac:dyDescent="0.6">
      <c r="A47" s="38"/>
      <c r="B47" s="8">
        <v>7</v>
      </c>
      <c r="C47" s="8">
        <v>10</v>
      </c>
      <c r="D47" s="7" t="s">
        <v>76</v>
      </c>
      <c r="E47" s="14" t="s">
        <v>215</v>
      </c>
      <c r="F47" s="12" t="s">
        <v>99</v>
      </c>
      <c r="G47" s="13" t="s">
        <v>155</v>
      </c>
      <c r="H47" s="14" t="s">
        <v>262</v>
      </c>
      <c r="I47" s="15" t="s">
        <v>310</v>
      </c>
      <c r="J47" s="31" t="s">
        <v>310</v>
      </c>
      <c r="K47" s="31" t="s">
        <v>310</v>
      </c>
      <c r="L47" s="12" t="s">
        <v>86</v>
      </c>
      <c r="M47" s="12" t="s">
        <v>82</v>
      </c>
      <c r="N47" s="12" t="s">
        <v>83</v>
      </c>
      <c r="O47" s="25" t="s">
        <v>56</v>
      </c>
      <c r="P47" s="30">
        <f t="shared" si="0"/>
        <v>1</v>
      </c>
      <c r="Q47" s="35" t="s">
        <v>59</v>
      </c>
      <c r="R47" s="35">
        <f t="shared" si="2"/>
        <v>1</v>
      </c>
      <c r="S47" s="35" t="s">
        <v>59</v>
      </c>
      <c r="T47" s="35">
        <f t="shared" si="1"/>
        <v>1</v>
      </c>
      <c r="U47" s="35" t="str">
        <f t="shared" si="3"/>
        <v>BAJO</v>
      </c>
      <c r="V47" s="32" t="s">
        <v>387</v>
      </c>
      <c r="W47" s="34" t="s">
        <v>390</v>
      </c>
      <c r="X47" s="30" t="s">
        <v>40</v>
      </c>
      <c r="Y47" s="30" t="s">
        <v>40</v>
      </c>
      <c r="Z47" s="30" t="s">
        <v>40</v>
      </c>
      <c r="AA47" s="30" t="s">
        <v>40</v>
      </c>
      <c r="AB47" s="30" t="s">
        <v>40</v>
      </c>
      <c r="AC47" s="30" t="s">
        <v>40</v>
      </c>
      <c r="AD47" s="36" t="s">
        <v>67</v>
      </c>
      <c r="AE47" s="33" t="s">
        <v>73</v>
      </c>
      <c r="AF47" s="36" t="s">
        <v>67</v>
      </c>
      <c r="AG47" s="39"/>
      <c r="AW47" t="s">
        <v>63</v>
      </c>
    </row>
    <row r="48" spans="1:49" ht="94.5" x14ac:dyDescent="0.6">
      <c r="A48" s="38"/>
      <c r="B48" s="8">
        <v>7</v>
      </c>
      <c r="C48" s="8">
        <v>11</v>
      </c>
      <c r="D48" s="7" t="s">
        <v>76</v>
      </c>
      <c r="E48" s="14" t="s">
        <v>215</v>
      </c>
      <c r="F48" s="12" t="s">
        <v>99</v>
      </c>
      <c r="G48" s="13" t="s">
        <v>156</v>
      </c>
      <c r="H48" s="14" t="s">
        <v>263</v>
      </c>
      <c r="I48" s="15" t="s">
        <v>310</v>
      </c>
      <c r="J48" s="31" t="s">
        <v>310</v>
      </c>
      <c r="K48" s="31" t="s">
        <v>310</v>
      </c>
      <c r="L48" s="12" t="s">
        <v>86</v>
      </c>
      <c r="M48" s="12" t="s">
        <v>82</v>
      </c>
      <c r="N48" s="12" t="s">
        <v>83</v>
      </c>
      <c r="O48" s="25" t="s">
        <v>56</v>
      </c>
      <c r="P48" s="30">
        <f t="shared" si="0"/>
        <v>1</v>
      </c>
      <c r="Q48" s="35" t="s">
        <v>59</v>
      </c>
      <c r="R48" s="35">
        <f t="shared" si="2"/>
        <v>1</v>
      </c>
      <c r="S48" s="35" t="s">
        <v>59</v>
      </c>
      <c r="T48" s="35">
        <f t="shared" si="1"/>
        <v>1</v>
      </c>
      <c r="U48" s="35" t="str">
        <f t="shared" si="3"/>
        <v>BAJO</v>
      </c>
      <c r="V48" s="32" t="s">
        <v>387</v>
      </c>
      <c r="W48" s="34" t="s">
        <v>390</v>
      </c>
      <c r="X48" s="30" t="s">
        <v>40</v>
      </c>
      <c r="Y48" s="30" t="s">
        <v>40</v>
      </c>
      <c r="Z48" s="30" t="s">
        <v>40</v>
      </c>
      <c r="AA48" s="30" t="s">
        <v>40</v>
      </c>
      <c r="AB48" s="30" t="s">
        <v>40</v>
      </c>
      <c r="AC48" s="30" t="s">
        <v>40</v>
      </c>
      <c r="AD48" s="36" t="s">
        <v>67</v>
      </c>
      <c r="AE48" s="33" t="s">
        <v>73</v>
      </c>
      <c r="AF48" s="36" t="s">
        <v>67</v>
      </c>
      <c r="AG48" s="39"/>
      <c r="AW48" t="s">
        <v>40</v>
      </c>
    </row>
    <row r="49" spans="1:49" ht="94.5" x14ac:dyDescent="0.6">
      <c r="A49" s="38"/>
      <c r="B49" s="8">
        <v>7</v>
      </c>
      <c r="C49" s="8">
        <v>12</v>
      </c>
      <c r="D49" s="7" t="s">
        <v>76</v>
      </c>
      <c r="E49" s="14" t="s">
        <v>215</v>
      </c>
      <c r="F49" s="12" t="s">
        <v>99</v>
      </c>
      <c r="G49" s="13" t="s">
        <v>157</v>
      </c>
      <c r="H49" s="14" t="s">
        <v>264</v>
      </c>
      <c r="I49" s="15" t="s">
        <v>310</v>
      </c>
      <c r="J49" s="31" t="s">
        <v>310</v>
      </c>
      <c r="K49" s="31" t="s">
        <v>310</v>
      </c>
      <c r="L49" s="12" t="s">
        <v>86</v>
      </c>
      <c r="M49" s="12" t="s">
        <v>82</v>
      </c>
      <c r="N49" s="12" t="s">
        <v>83</v>
      </c>
      <c r="O49" s="25" t="s">
        <v>56</v>
      </c>
      <c r="P49" s="30">
        <f t="shared" si="0"/>
        <v>1</v>
      </c>
      <c r="Q49" s="35" t="s">
        <v>59</v>
      </c>
      <c r="R49" s="35">
        <f t="shared" si="2"/>
        <v>1</v>
      </c>
      <c r="S49" s="35" t="s">
        <v>59</v>
      </c>
      <c r="T49" s="35">
        <f t="shared" si="1"/>
        <v>1</v>
      </c>
      <c r="U49" s="35" t="str">
        <f t="shared" si="3"/>
        <v>BAJO</v>
      </c>
      <c r="V49" s="32" t="s">
        <v>387</v>
      </c>
      <c r="W49" s="34" t="s">
        <v>390</v>
      </c>
      <c r="X49" s="30" t="s">
        <v>40</v>
      </c>
      <c r="Y49" s="30" t="s">
        <v>40</v>
      </c>
      <c r="Z49" s="30" t="s">
        <v>40</v>
      </c>
      <c r="AA49" s="30" t="s">
        <v>40</v>
      </c>
      <c r="AB49" s="30" t="s">
        <v>40</v>
      </c>
      <c r="AC49" s="30" t="s">
        <v>40</v>
      </c>
      <c r="AD49" s="36" t="s">
        <v>67</v>
      </c>
      <c r="AE49" s="33" t="s">
        <v>73</v>
      </c>
      <c r="AF49" s="36" t="s">
        <v>67</v>
      </c>
      <c r="AG49" s="39"/>
    </row>
    <row r="50" spans="1:49" ht="73.5" x14ac:dyDescent="0.6">
      <c r="A50" s="38"/>
      <c r="B50" s="8">
        <v>8</v>
      </c>
      <c r="C50" s="8">
        <v>1</v>
      </c>
      <c r="D50" s="7" t="s">
        <v>76</v>
      </c>
      <c r="E50" s="14" t="s">
        <v>211</v>
      </c>
      <c r="F50" s="12" t="s">
        <v>100</v>
      </c>
      <c r="G50" s="13" t="s">
        <v>158</v>
      </c>
      <c r="H50" s="14" t="s">
        <v>265</v>
      </c>
      <c r="I50" s="18" t="s">
        <v>211</v>
      </c>
      <c r="J50" s="31" t="s">
        <v>312</v>
      </c>
      <c r="K50" s="31" t="s">
        <v>312</v>
      </c>
      <c r="L50" s="12" t="s">
        <v>87</v>
      </c>
      <c r="M50" s="12" t="s">
        <v>88</v>
      </c>
      <c r="N50" s="12" t="s">
        <v>83</v>
      </c>
      <c r="O50" s="25" t="s">
        <v>56</v>
      </c>
      <c r="P50" s="30">
        <f t="shared" si="0"/>
        <v>1</v>
      </c>
      <c r="Q50" s="35" t="s">
        <v>59</v>
      </c>
      <c r="R50" s="35">
        <f t="shared" si="2"/>
        <v>1</v>
      </c>
      <c r="S50" s="35" t="s">
        <v>59</v>
      </c>
      <c r="T50" s="35">
        <f t="shared" si="1"/>
        <v>1</v>
      </c>
      <c r="U50" s="35" t="str">
        <f t="shared" si="3"/>
        <v>BAJO</v>
      </c>
      <c r="V50" s="32" t="s">
        <v>387</v>
      </c>
      <c r="W50" s="34" t="s">
        <v>397</v>
      </c>
      <c r="X50" s="19" t="s">
        <v>331</v>
      </c>
      <c r="Y50" s="19" t="s">
        <v>364</v>
      </c>
      <c r="Z50" s="19" t="s">
        <v>364</v>
      </c>
      <c r="AA50" s="21" t="s">
        <v>361</v>
      </c>
      <c r="AB50" s="12" t="s">
        <v>337</v>
      </c>
      <c r="AC50" s="12" t="s">
        <v>381</v>
      </c>
      <c r="AD50" s="36" t="s">
        <v>67</v>
      </c>
      <c r="AE50" s="33" t="s">
        <v>73</v>
      </c>
      <c r="AF50" s="36" t="s">
        <v>67</v>
      </c>
      <c r="AG50" s="39"/>
    </row>
    <row r="51" spans="1:49" ht="73.5" x14ac:dyDescent="0.6">
      <c r="A51" s="38"/>
      <c r="B51" s="8">
        <v>9</v>
      </c>
      <c r="C51" s="8">
        <v>1</v>
      </c>
      <c r="D51" s="7" t="s">
        <v>199</v>
      </c>
      <c r="E51" s="9" t="s">
        <v>217</v>
      </c>
      <c r="F51" s="12" t="s">
        <v>101</v>
      </c>
      <c r="G51" s="13" t="s">
        <v>159</v>
      </c>
      <c r="H51" s="14" t="s">
        <v>266</v>
      </c>
      <c r="I51" s="18" t="s">
        <v>217</v>
      </c>
      <c r="J51" s="31" t="s">
        <v>313</v>
      </c>
      <c r="K51" s="31" t="s">
        <v>313</v>
      </c>
      <c r="L51" s="12" t="s">
        <v>89</v>
      </c>
      <c r="M51" s="12" t="s">
        <v>88</v>
      </c>
      <c r="N51" s="12" t="s">
        <v>83</v>
      </c>
      <c r="O51" s="25" t="s">
        <v>56</v>
      </c>
      <c r="P51" s="30">
        <f t="shared" si="0"/>
        <v>1</v>
      </c>
      <c r="Q51" s="35" t="s">
        <v>59</v>
      </c>
      <c r="R51" s="35">
        <f t="shared" si="2"/>
        <v>1</v>
      </c>
      <c r="S51" s="35" t="s">
        <v>59</v>
      </c>
      <c r="T51" s="35">
        <f t="shared" si="1"/>
        <v>1</v>
      </c>
      <c r="U51" s="35" t="str">
        <f t="shared" si="3"/>
        <v>BAJO</v>
      </c>
      <c r="V51" s="32" t="s">
        <v>387</v>
      </c>
      <c r="W51" s="34" t="s">
        <v>408</v>
      </c>
      <c r="X51" s="19" t="s">
        <v>329</v>
      </c>
      <c r="Y51" s="12" t="s">
        <v>365</v>
      </c>
      <c r="Z51" s="21" t="s">
        <v>360</v>
      </c>
      <c r="AA51" s="21" t="s">
        <v>366</v>
      </c>
      <c r="AB51" s="12" t="s">
        <v>337</v>
      </c>
      <c r="AC51" s="12" t="s">
        <v>381</v>
      </c>
      <c r="AD51" s="36" t="s">
        <v>67</v>
      </c>
      <c r="AE51" s="33" t="s">
        <v>73</v>
      </c>
      <c r="AF51" s="36" t="s">
        <v>67</v>
      </c>
      <c r="AG51" s="39"/>
      <c r="AW51" t="s">
        <v>64</v>
      </c>
    </row>
    <row r="52" spans="1:49" ht="73.5" x14ac:dyDescent="0.6">
      <c r="A52" s="38"/>
      <c r="B52" s="8">
        <v>9</v>
      </c>
      <c r="C52" s="8">
        <v>2</v>
      </c>
      <c r="D52" s="7" t="s">
        <v>199</v>
      </c>
      <c r="E52" s="14" t="s">
        <v>217</v>
      </c>
      <c r="F52" s="12" t="s">
        <v>101</v>
      </c>
      <c r="G52" s="13" t="s">
        <v>160</v>
      </c>
      <c r="H52" s="14" t="s">
        <v>267</v>
      </c>
      <c r="I52" s="18" t="s">
        <v>217</v>
      </c>
      <c r="J52" s="31" t="s">
        <v>313</v>
      </c>
      <c r="K52" s="31" t="s">
        <v>313</v>
      </c>
      <c r="L52" s="12" t="s">
        <v>89</v>
      </c>
      <c r="M52" s="12" t="s">
        <v>88</v>
      </c>
      <c r="N52" s="12" t="s">
        <v>83</v>
      </c>
      <c r="O52" s="25" t="s">
        <v>56</v>
      </c>
      <c r="P52" s="30">
        <f t="shared" si="0"/>
        <v>1</v>
      </c>
      <c r="Q52" s="35" t="s">
        <v>59</v>
      </c>
      <c r="R52" s="35">
        <f t="shared" si="2"/>
        <v>1</v>
      </c>
      <c r="S52" s="35" t="s">
        <v>59</v>
      </c>
      <c r="T52" s="35">
        <f t="shared" si="1"/>
        <v>1</v>
      </c>
      <c r="U52" s="35" t="str">
        <f t="shared" si="3"/>
        <v>BAJO</v>
      </c>
      <c r="V52" s="32" t="s">
        <v>387</v>
      </c>
      <c r="W52" s="34" t="s">
        <v>408</v>
      </c>
      <c r="X52" s="19" t="s">
        <v>329</v>
      </c>
      <c r="Y52" s="12" t="s">
        <v>365</v>
      </c>
      <c r="Z52" s="21" t="s">
        <v>360</v>
      </c>
      <c r="AA52" s="21" t="s">
        <v>366</v>
      </c>
      <c r="AB52" s="12" t="s">
        <v>337</v>
      </c>
      <c r="AC52" s="12" t="s">
        <v>381</v>
      </c>
      <c r="AD52" s="36" t="s">
        <v>67</v>
      </c>
      <c r="AE52" s="33" t="s">
        <v>73</v>
      </c>
      <c r="AF52" s="36" t="s">
        <v>67</v>
      </c>
      <c r="AG52" s="39"/>
      <c r="AW52" t="s">
        <v>65</v>
      </c>
    </row>
    <row r="53" spans="1:49" ht="73.5" x14ac:dyDescent="0.6">
      <c r="A53" s="38"/>
      <c r="B53" s="8">
        <v>9</v>
      </c>
      <c r="C53" s="8">
        <v>3</v>
      </c>
      <c r="D53" s="7" t="s">
        <v>199</v>
      </c>
      <c r="E53" s="12" t="s">
        <v>205</v>
      </c>
      <c r="F53" s="12" t="s">
        <v>101</v>
      </c>
      <c r="G53" s="13" t="s">
        <v>161</v>
      </c>
      <c r="H53" s="14" t="s">
        <v>268</v>
      </c>
      <c r="I53" s="18" t="s">
        <v>205</v>
      </c>
      <c r="J53" s="31" t="s">
        <v>316</v>
      </c>
      <c r="K53" s="31" t="s">
        <v>316</v>
      </c>
      <c r="L53" s="12" t="s">
        <v>89</v>
      </c>
      <c r="M53" s="12" t="s">
        <v>88</v>
      </c>
      <c r="N53" s="12" t="s">
        <v>83</v>
      </c>
      <c r="O53" s="25" t="s">
        <v>56</v>
      </c>
      <c r="P53" s="30">
        <f t="shared" si="0"/>
        <v>1</v>
      </c>
      <c r="Q53" s="35" t="s">
        <v>59</v>
      </c>
      <c r="R53" s="35">
        <f t="shared" si="2"/>
        <v>1</v>
      </c>
      <c r="S53" s="35" t="s">
        <v>59</v>
      </c>
      <c r="T53" s="35">
        <f t="shared" si="1"/>
        <v>1</v>
      </c>
      <c r="U53" s="35" t="str">
        <f t="shared" si="3"/>
        <v>BAJO</v>
      </c>
      <c r="V53" s="32" t="s">
        <v>387</v>
      </c>
      <c r="W53" s="34" t="s">
        <v>407</v>
      </c>
      <c r="X53" s="19" t="s">
        <v>329</v>
      </c>
      <c r="Y53" s="12" t="s">
        <v>367</v>
      </c>
      <c r="Z53" s="21" t="s">
        <v>360</v>
      </c>
      <c r="AA53" s="21" t="s">
        <v>366</v>
      </c>
      <c r="AB53" s="12" t="s">
        <v>337</v>
      </c>
      <c r="AC53" s="12" t="s">
        <v>381</v>
      </c>
      <c r="AD53" s="36" t="s">
        <v>67</v>
      </c>
      <c r="AE53" s="33" t="s">
        <v>73</v>
      </c>
      <c r="AF53" s="36" t="s">
        <v>67</v>
      </c>
      <c r="AG53" s="39"/>
      <c r="AW53" t="s">
        <v>66</v>
      </c>
    </row>
    <row r="54" spans="1:49" ht="73.5" x14ac:dyDescent="0.6">
      <c r="A54" s="38"/>
      <c r="B54" s="8">
        <v>9</v>
      </c>
      <c r="C54" s="8">
        <v>4</v>
      </c>
      <c r="D54" s="7" t="s">
        <v>199</v>
      </c>
      <c r="E54" s="12" t="s">
        <v>205</v>
      </c>
      <c r="F54" s="12" t="s">
        <v>101</v>
      </c>
      <c r="G54" s="13" t="s">
        <v>162</v>
      </c>
      <c r="H54" s="14" t="s">
        <v>269</v>
      </c>
      <c r="I54" s="18" t="s">
        <v>205</v>
      </c>
      <c r="J54" s="31" t="s">
        <v>316</v>
      </c>
      <c r="K54" s="31" t="s">
        <v>316</v>
      </c>
      <c r="L54" s="12" t="s">
        <v>89</v>
      </c>
      <c r="M54" s="12" t="s">
        <v>88</v>
      </c>
      <c r="N54" s="12" t="s">
        <v>83</v>
      </c>
      <c r="O54" s="25" t="s">
        <v>56</v>
      </c>
      <c r="P54" s="30">
        <f t="shared" si="0"/>
        <v>1</v>
      </c>
      <c r="Q54" s="35" t="s">
        <v>59</v>
      </c>
      <c r="R54" s="35">
        <f t="shared" si="2"/>
        <v>1</v>
      </c>
      <c r="S54" s="35" t="s">
        <v>59</v>
      </c>
      <c r="T54" s="35">
        <f t="shared" si="1"/>
        <v>1</v>
      </c>
      <c r="U54" s="35" t="str">
        <f t="shared" si="3"/>
        <v>BAJO</v>
      </c>
      <c r="V54" s="32" t="s">
        <v>387</v>
      </c>
      <c r="W54" s="34" t="s">
        <v>407</v>
      </c>
      <c r="X54" s="19" t="s">
        <v>329</v>
      </c>
      <c r="Y54" s="12" t="s">
        <v>368</v>
      </c>
      <c r="Z54" s="21" t="s">
        <v>360</v>
      </c>
      <c r="AA54" s="21" t="s">
        <v>366</v>
      </c>
      <c r="AB54" s="12" t="s">
        <v>337</v>
      </c>
      <c r="AC54" s="12" t="s">
        <v>381</v>
      </c>
      <c r="AD54" s="36" t="s">
        <v>67</v>
      </c>
      <c r="AE54" s="33" t="s">
        <v>73</v>
      </c>
      <c r="AF54" s="36" t="s">
        <v>67</v>
      </c>
      <c r="AG54" s="39"/>
    </row>
    <row r="55" spans="1:49" ht="73.5" x14ac:dyDescent="0.6">
      <c r="A55" s="38"/>
      <c r="B55" s="8">
        <v>9</v>
      </c>
      <c r="C55" s="8">
        <v>5</v>
      </c>
      <c r="D55" s="7" t="s">
        <v>199</v>
      </c>
      <c r="E55" s="12" t="s">
        <v>211</v>
      </c>
      <c r="F55" s="12" t="s">
        <v>101</v>
      </c>
      <c r="G55" s="13" t="s">
        <v>163</v>
      </c>
      <c r="H55" s="12" t="s">
        <v>270</v>
      </c>
      <c r="I55" s="18" t="s">
        <v>211</v>
      </c>
      <c r="J55" s="31" t="s">
        <v>312</v>
      </c>
      <c r="K55" s="31" t="s">
        <v>312</v>
      </c>
      <c r="L55" s="12" t="s">
        <v>89</v>
      </c>
      <c r="M55" s="12" t="s">
        <v>88</v>
      </c>
      <c r="N55" s="12" t="s">
        <v>83</v>
      </c>
      <c r="O55" s="25" t="s">
        <v>56</v>
      </c>
      <c r="P55" s="30">
        <f t="shared" si="0"/>
        <v>1</v>
      </c>
      <c r="Q55" s="35" t="s">
        <v>59</v>
      </c>
      <c r="R55" s="35">
        <f t="shared" si="2"/>
        <v>1</v>
      </c>
      <c r="S55" s="35" t="s">
        <v>59</v>
      </c>
      <c r="T55" s="35">
        <f t="shared" si="1"/>
        <v>1</v>
      </c>
      <c r="U55" s="35" t="str">
        <f t="shared" si="3"/>
        <v>BAJO</v>
      </c>
      <c r="V55" s="32" t="s">
        <v>387</v>
      </c>
      <c r="W55" s="34" t="s">
        <v>397</v>
      </c>
      <c r="X55" s="19" t="s">
        <v>329</v>
      </c>
      <c r="Y55" s="12" t="s">
        <v>365</v>
      </c>
      <c r="Z55" s="21" t="s">
        <v>360</v>
      </c>
      <c r="AA55" s="21" t="s">
        <v>366</v>
      </c>
      <c r="AB55" s="12" t="s">
        <v>337</v>
      </c>
      <c r="AC55" s="12" t="s">
        <v>381</v>
      </c>
      <c r="AD55" s="36" t="s">
        <v>67</v>
      </c>
      <c r="AE55" s="33" t="s">
        <v>73</v>
      </c>
      <c r="AF55" s="36" t="s">
        <v>67</v>
      </c>
      <c r="AG55" s="39"/>
      <c r="AW55" t="s">
        <v>67</v>
      </c>
    </row>
    <row r="56" spans="1:49" ht="73.5" x14ac:dyDescent="0.6">
      <c r="A56" s="38"/>
      <c r="B56" s="8">
        <v>9</v>
      </c>
      <c r="C56" s="8">
        <v>6</v>
      </c>
      <c r="D56" s="7" t="s">
        <v>199</v>
      </c>
      <c r="E56" s="12" t="s">
        <v>211</v>
      </c>
      <c r="F56" s="12" t="s">
        <v>101</v>
      </c>
      <c r="G56" s="13" t="s">
        <v>164</v>
      </c>
      <c r="H56" s="14" t="s">
        <v>271</v>
      </c>
      <c r="I56" s="18" t="s">
        <v>211</v>
      </c>
      <c r="J56" s="31" t="s">
        <v>312</v>
      </c>
      <c r="K56" s="31" t="s">
        <v>312</v>
      </c>
      <c r="L56" s="12" t="s">
        <v>89</v>
      </c>
      <c r="M56" s="12" t="s">
        <v>88</v>
      </c>
      <c r="N56" s="12" t="s">
        <v>83</v>
      </c>
      <c r="O56" s="25" t="s">
        <v>56</v>
      </c>
      <c r="P56" s="30">
        <f t="shared" si="0"/>
        <v>1</v>
      </c>
      <c r="Q56" s="35" t="s">
        <v>59</v>
      </c>
      <c r="R56" s="35">
        <f t="shared" si="2"/>
        <v>1</v>
      </c>
      <c r="S56" s="35" t="s">
        <v>59</v>
      </c>
      <c r="T56" s="35">
        <f t="shared" si="1"/>
        <v>1</v>
      </c>
      <c r="U56" s="35" t="str">
        <f t="shared" si="3"/>
        <v>BAJO</v>
      </c>
      <c r="V56" s="32" t="s">
        <v>387</v>
      </c>
      <c r="W56" s="34" t="s">
        <v>397</v>
      </c>
      <c r="X56" s="19" t="s">
        <v>329</v>
      </c>
      <c r="Y56" s="12" t="s">
        <v>365</v>
      </c>
      <c r="Z56" s="21" t="s">
        <v>360</v>
      </c>
      <c r="AA56" s="21" t="s">
        <v>366</v>
      </c>
      <c r="AB56" s="12" t="s">
        <v>337</v>
      </c>
      <c r="AC56" s="12" t="s">
        <v>381</v>
      </c>
      <c r="AD56" s="36" t="s">
        <v>67</v>
      </c>
      <c r="AE56" s="33" t="s">
        <v>73</v>
      </c>
      <c r="AF56" s="36" t="s">
        <v>67</v>
      </c>
      <c r="AG56" s="39"/>
      <c r="AW56" t="s">
        <v>68</v>
      </c>
    </row>
    <row r="57" spans="1:49" ht="84" x14ac:dyDescent="0.6">
      <c r="A57" s="38"/>
      <c r="B57" s="8">
        <v>10</v>
      </c>
      <c r="C57" s="8"/>
      <c r="D57" s="7" t="s">
        <v>199</v>
      </c>
      <c r="E57" s="12" t="s">
        <v>217</v>
      </c>
      <c r="F57" s="12" t="s">
        <v>102</v>
      </c>
      <c r="G57" s="13"/>
      <c r="H57" s="12" t="s">
        <v>272</v>
      </c>
      <c r="I57" s="18" t="s">
        <v>217</v>
      </c>
      <c r="J57" s="31" t="s">
        <v>313</v>
      </c>
      <c r="K57" s="31" t="s">
        <v>313</v>
      </c>
      <c r="L57" s="12" t="s">
        <v>89</v>
      </c>
      <c r="M57" s="12" t="s">
        <v>88</v>
      </c>
      <c r="N57" s="12" t="s">
        <v>83</v>
      </c>
      <c r="O57" s="25" t="s">
        <v>56</v>
      </c>
      <c r="P57" s="30">
        <f t="shared" si="0"/>
        <v>1</v>
      </c>
      <c r="Q57" s="35" t="s">
        <v>59</v>
      </c>
      <c r="R57" s="35">
        <f t="shared" si="2"/>
        <v>1</v>
      </c>
      <c r="S57" s="35" t="s">
        <v>59</v>
      </c>
      <c r="T57" s="35">
        <f t="shared" si="1"/>
        <v>1</v>
      </c>
      <c r="U57" s="35" t="str">
        <f t="shared" si="3"/>
        <v>BAJO</v>
      </c>
      <c r="V57" s="32" t="s">
        <v>387</v>
      </c>
      <c r="W57" s="34" t="s">
        <v>408</v>
      </c>
      <c r="X57" s="30" t="s">
        <v>40</v>
      </c>
      <c r="Y57" s="30" t="s">
        <v>40</v>
      </c>
      <c r="Z57" s="30" t="s">
        <v>40</v>
      </c>
      <c r="AA57" s="30" t="s">
        <v>40</v>
      </c>
      <c r="AB57" s="30" t="s">
        <v>40</v>
      </c>
      <c r="AC57" s="30" t="s">
        <v>40</v>
      </c>
      <c r="AD57" s="36" t="s">
        <v>40</v>
      </c>
      <c r="AE57" s="33" t="s">
        <v>40</v>
      </c>
      <c r="AF57" s="36" t="s">
        <v>40</v>
      </c>
      <c r="AG57" s="39"/>
      <c r="AW57" t="s">
        <v>40</v>
      </c>
    </row>
    <row r="58" spans="1:49" ht="94.5" x14ac:dyDescent="0.6">
      <c r="A58" s="38"/>
      <c r="B58" s="8">
        <v>11</v>
      </c>
      <c r="C58" s="8"/>
      <c r="D58" s="7" t="s">
        <v>76</v>
      </c>
      <c r="E58" s="12" t="s">
        <v>217</v>
      </c>
      <c r="F58" s="12" t="s">
        <v>103</v>
      </c>
      <c r="G58" s="13"/>
      <c r="H58" s="16" t="s">
        <v>273</v>
      </c>
      <c r="I58" s="18" t="s">
        <v>217</v>
      </c>
      <c r="J58" s="31" t="s">
        <v>313</v>
      </c>
      <c r="K58" s="31" t="s">
        <v>313</v>
      </c>
      <c r="L58" s="12" t="s">
        <v>89</v>
      </c>
      <c r="M58" s="12" t="s">
        <v>88</v>
      </c>
      <c r="N58" s="12" t="s">
        <v>83</v>
      </c>
      <c r="O58" s="25" t="s">
        <v>56</v>
      </c>
      <c r="P58" s="30">
        <f t="shared" si="0"/>
        <v>1</v>
      </c>
      <c r="Q58" s="35" t="s">
        <v>59</v>
      </c>
      <c r="R58" s="35">
        <f t="shared" si="2"/>
        <v>1</v>
      </c>
      <c r="S58" s="35" t="s">
        <v>59</v>
      </c>
      <c r="T58" s="35">
        <f t="shared" si="1"/>
        <v>1</v>
      </c>
      <c r="U58" s="35" t="str">
        <f t="shared" si="3"/>
        <v>BAJO</v>
      </c>
      <c r="V58" s="32" t="s">
        <v>387</v>
      </c>
      <c r="W58" s="34" t="s">
        <v>408</v>
      </c>
      <c r="X58" s="30" t="s">
        <v>40</v>
      </c>
      <c r="Y58" s="30" t="s">
        <v>40</v>
      </c>
      <c r="Z58" s="30" t="s">
        <v>40</v>
      </c>
      <c r="AA58" s="30" t="s">
        <v>40</v>
      </c>
      <c r="AB58" s="30" t="s">
        <v>40</v>
      </c>
      <c r="AC58" s="30" t="s">
        <v>40</v>
      </c>
      <c r="AD58" s="36" t="s">
        <v>67</v>
      </c>
      <c r="AE58" s="33" t="s">
        <v>73</v>
      </c>
      <c r="AF58" s="36" t="s">
        <v>67</v>
      </c>
      <c r="AG58" s="39"/>
    </row>
    <row r="59" spans="1:49" ht="107.25" customHeight="1" x14ac:dyDescent="0.6">
      <c r="A59" s="38"/>
      <c r="B59" s="8">
        <v>12</v>
      </c>
      <c r="C59" s="8"/>
      <c r="D59" s="7" t="s">
        <v>199</v>
      </c>
      <c r="E59" s="12" t="s">
        <v>204</v>
      </c>
      <c r="F59" s="12" t="s">
        <v>104</v>
      </c>
      <c r="G59" s="20"/>
      <c r="H59" s="16" t="s">
        <v>274</v>
      </c>
      <c r="I59" s="18" t="s">
        <v>204</v>
      </c>
      <c r="J59" s="31" t="s">
        <v>312</v>
      </c>
      <c r="K59" s="31" t="s">
        <v>312</v>
      </c>
      <c r="L59" s="12" t="s">
        <v>89</v>
      </c>
      <c r="M59" s="12" t="s">
        <v>88</v>
      </c>
      <c r="N59" s="12" t="s">
        <v>83</v>
      </c>
      <c r="O59" s="25" t="s">
        <v>56</v>
      </c>
      <c r="P59" s="30">
        <f t="shared" si="0"/>
        <v>1</v>
      </c>
      <c r="Q59" s="35" t="s">
        <v>59</v>
      </c>
      <c r="R59" s="35">
        <f t="shared" si="2"/>
        <v>1</v>
      </c>
      <c r="S59" s="35" t="s">
        <v>59</v>
      </c>
      <c r="T59" s="35">
        <f t="shared" si="1"/>
        <v>1</v>
      </c>
      <c r="U59" s="35" t="str">
        <f t="shared" si="3"/>
        <v>BAJO</v>
      </c>
      <c r="V59" s="32" t="s">
        <v>387</v>
      </c>
      <c r="W59" s="34" t="s">
        <v>391</v>
      </c>
      <c r="X59" s="30" t="s">
        <v>40</v>
      </c>
      <c r="Y59" s="30" t="s">
        <v>40</v>
      </c>
      <c r="Z59" s="30" t="s">
        <v>40</v>
      </c>
      <c r="AA59" s="30" t="s">
        <v>40</v>
      </c>
      <c r="AB59" s="30" t="s">
        <v>40</v>
      </c>
      <c r="AC59" s="30" t="s">
        <v>40</v>
      </c>
      <c r="AD59" s="36" t="s">
        <v>67</v>
      </c>
      <c r="AE59" s="33" t="s">
        <v>73</v>
      </c>
      <c r="AF59" s="36" t="s">
        <v>68</v>
      </c>
      <c r="AG59" s="39"/>
    </row>
    <row r="60" spans="1:49" ht="73.5" x14ac:dyDescent="0.6">
      <c r="A60" s="38"/>
      <c r="B60" s="8">
        <v>13</v>
      </c>
      <c r="C60" s="8">
        <v>1</v>
      </c>
      <c r="D60" s="7" t="s">
        <v>199</v>
      </c>
      <c r="E60" s="12" t="s">
        <v>207</v>
      </c>
      <c r="F60" s="12" t="s">
        <v>105</v>
      </c>
      <c r="G60" s="19" t="s">
        <v>165</v>
      </c>
      <c r="H60" s="14" t="s">
        <v>275</v>
      </c>
      <c r="I60" s="18" t="s">
        <v>207</v>
      </c>
      <c r="J60" s="31" t="s">
        <v>312</v>
      </c>
      <c r="K60" s="31" t="s">
        <v>312</v>
      </c>
      <c r="L60" s="12" t="s">
        <v>89</v>
      </c>
      <c r="M60" s="12" t="s">
        <v>88</v>
      </c>
      <c r="N60" s="12" t="s">
        <v>83</v>
      </c>
      <c r="O60" s="25" t="s">
        <v>56</v>
      </c>
      <c r="P60" s="30">
        <f t="shared" si="0"/>
        <v>1</v>
      </c>
      <c r="Q60" s="35" t="s">
        <v>59</v>
      </c>
      <c r="R60" s="35">
        <f t="shared" si="2"/>
        <v>1</v>
      </c>
      <c r="S60" s="35" t="s">
        <v>59</v>
      </c>
      <c r="T60" s="35">
        <f t="shared" si="1"/>
        <v>1</v>
      </c>
      <c r="U60" s="35" t="str">
        <f t="shared" si="3"/>
        <v>BAJO</v>
      </c>
      <c r="V60" s="32" t="s">
        <v>387</v>
      </c>
      <c r="W60" s="34" t="s">
        <v>393</v>
      </c>
      <c r="X60" s="30" t="s">
        <v>40</v>
      </c>
      <c r="Y60" s="30" t="s">
        <v>40</v>
      </c>
      <c r="Z60" s="30" t="s">
        <v>40</v>
      </c>
      <c r="AA60" s="30" t="s">
        <v>40</v>
      </c>
      <c r="AB60" s="30" t="s">
        <v>40</v>
      </c>
      <c r="AC60" s="30" t="s">
        <v>40</v>
      </c>
      <c r="AD60" s="36" t="s">
        <v>67</v>
      </c>
      <c r="AE60" s="33" t="s">
        <v>73</v>
      </c>
      <c r="AF60" s="36" t="s">
        <v>68</v>
      </c>
      <c r="AG60" s="39"/>
      <c r="AW60" t="s">
        <v>69</v>
      </c>
    </row>
    <row r="61" spans="1:49" ht="73.5" x14ac:dyDescent="0.6">
      <c r="A61" s="38"/>
      <c r="B61" s="8">
        <v>13</v>
      </c>
      <c r="C61" s="8">
        <v>2</v>
      </c>
      <c r="D61" s="7" t="s">
        <v>199</v>
      </c>
      <c r="E61" s="12" t="s">
        <v>217</v>
      </c>
      <c r="F61" s="12" t="s">
        <v>105</v>
      </c>
      <c r="G61" s="19" t="s">
        <v>166</v>
      </c>
      <c r="H61" s="16" t="s">
        <v>276</v>
      </c>
      <c r="I61" s="18" t="s">
        <v>217</v>
      </c>
      <c r="J61" s="31" t="s">
        <v>313</v>
      </c>
      <c r="K61" s="31" t="s">
        <v>313</v>
      </c>
      <c r="L61" s="12" t="s">
        <v>89</v>
      </c>
      <c r="M61" s="12" t="s">
        <v>88</v>
      </c>
      <c r="N61" s="12" t="s">
        <v>83</v>
      </c>
      <c r="O61" s="25" t="s">
        <v>56</v>
      </c>
      <c r="P61" s="30">
        <f t="shared" si="0"/>
        <v>1</v>
      </c>
      <c r="Q61" s="35" t="s">
        <v>59</v>
      </c>
      <c r="R61" s="35">
        <f t="shared" si="2"/>
        <v>1</v>
      </c>
      <c r="S61" s="35" t="s">
        <v>59</v>
      </c>
      <c r="T61" s="35">
        <f t="shared" si="1"/>
        <v>1</v>
      </c>
      <c r="U61" s="35" t="str">
        <f t="shared" si="3"/>
        <v>BAJO</v>
      </c>
      <c r="V61" s="32" t="s">
        <v>387</v>
      </c>
      <c r="W61" s="34" t="s">
        <v>408</v>
      </c>
      <c r="X61" s="30" t="s">
        <v>40</v>
      </c>
      <c r="Y61" s="30" t="s">
        <v>40</v>
      </c>
      <c r="Z61" s="30" t="s">
        <v>40</v>
      </c>
      <c r="AA61" s="30" t="s">
        <v>40</v>
      </c>
      <c r="AB61" s="30" t="s">
        <v>40</v>
      </c>
      <c r="AC61" s="30" t="s">
        <v>40</v>
      </c>
      <c r="AD61" s="36" t="s">
        <v>67</v>
      </c>
      <c r="AE61" s="33" t="s">
        <v>73</v>
      </c>
      <c r="AF61" s="36" t="s">
        <v>68</v>
      </c>
      <c r="AG61" s="39"/>
      <c r="AW61" t="s">
        <v>70</v>
      </c>
    </row>
    <row r="62" spans="1:49" ht="73.5" x14ac:dyDescent="0.6">
      <c r="A62" s="38"/>
      <c r="B62" s="8">
        <v>13</v>
      </c>
      <c r="C62" s="8">
        <v>3</v>
      </c>
      <c r="D62" s="7" t="s">
        <v>199</v>
      </c>
      <c r="E62" s="12" t="s">
        <v>217</v>
      </c>
      <c r="F62" s="12" t="s">
        <v>105</v>
      </c>
      <c r="G62" s="19" t="s">
        <v>167</v>
      </c>
      <c r="H62" s="14" t="s">
        <v>277</v>
      </c>
      <c r="I62" s="18" t="s">
        <v>217</v>
      </c>
      <c r="J62" s="31" t="s">
        <v>313</v>
      </c>
      <c r="K62" s="31" t="s">
        <v>313</v>
      </c>
      <c r="L62" s="12" t="s">
        <v>89</v>
      </c>
      <c r="M62" s="12" t="s">
        <v>88</v>
      </c>
      <c r="N62" s="12" t="s">
        <v>83</v>
      </c>
      <c r="O62" s="25" t="s">
        <v>56</v>
      </c>
      <c r="P62" s="30">
        <f t="shared" si="0"/>
        <v>1</v>
      </c>
      <c r="Q62" s="35" t="s">
        <v>59</v>
      </c>
      <c r="R62" s="35">
        <f t="shared" si="2"/>
        <v>1</v>
      </c>
      <c r="S62" s="35" t="s">
        <v>59</v>
      </c>
      <c r="T62" s="35">
        <f t="shared" si="1"/>
        <v>1</v>
      </c>
      <c r="U62" s="35" t="str">
        <f t="shared" si="3"/>
        <v>BAJO</v>
      </c>
      <c r="V62" s="32" t="s">
        <v>387</v>
      </c>
      <c r="W62" s="34" t="s">
        <v>408</v>
      </c>
      <c r="X62" s="30" t="s">
        <v>40</v>
      </c>
      <c r="Y62" s="30" t="s">
        <v>40</v>
      </c>
      <c r="Z62" s="30" t="s">
        <v>40</v>
      </c>
      <c r="AA62" s="30" t="s">
        <v>40</v>
      </c>
      <c r="AB62" s="30" t="s">
        <v>40</v>
      </c>
      <c r="AC62" s="30" t="s">
        <v>40</v>
      </c>
      <c r="AD62" s="36" t="s">
        <v>67</v>
      </c>
      <c r="AE62" s="33" t="s">
        <v>73</v>
      </c>
      <c r="AF62" s="36" t="s">
        <v>68</v>
      </c>
      <c r="AG62" s="39"/>
      <c r="AW62" t="s">
        <v>71</v>
      </c>
    </row>
    <row r="63" spans="1:49" ht="73.5" x14ac:dyDescent="0.6">
      <c r="A63" s="38"/>
      <c r="B63" s="8">
        <v>13</v>
      </c>
      <c r="C63" s="8">
        <v>4</v>
      </c>
      <c r="D63" s="7" t="s">
        <v>199</v>
      </c>
      <c r="E63" s="12" t="s">
        <v>217</v>
      </c>
      <c r="F63" s="12" t="s">
        <v>105</v>
      </c>
      <c r="G63" s="19" t="s">
        <v>168</v>
      </c>
      <c r="H63" s="14" t="s">
        <v>278</v>
      </c>
      <c r="I63" s="18" t="s">
        <v>217</v>
      </c>
      <c r="J63" s="31" t="s">
        <v>313</v>
      </c>
      <c r="K63" s="31" t="s">
        <v>313</v>
      </c>
      <c r="L63" s="12" t="s">
        <v>89</v>
      </c>
      <c r="M63" s="12" t="s">
        <v>88</v>
      </c>
      <c r="N63" s="12" t="s">
        <v>83</v>
      </c>
      <c r="O63" s="25" t="s">
        <v>56</v>
      </c>
      <c r="P63" s="30">
        <f t="shared" si="0"/>
        <v>1</v>
      </c>
      <c r="Q63" s="35" t="s">
        <v>59</v>
      </c>
      <c r="R63" s="35">
        <f t="shared" si="2"/>
        <v>1</v>
      </c>
      <c r="S63" s="35" t="s">
        <v>59</v>
      </c>
      <c r="T63" s="35">
        <f t="shared" si="1"/>
        <v>1</v>
      </c>
      <c r="U63" s="35" t="str">
        <f t="shared" si="3"/>
        <v>BAJO</v>
      </c>
      <c r="V63" s="32" t="s">
        <v>387</v>
      </c>
      <c r="W63" s="34" t="s">
        <v>408</v>
      </c>
      <c r="X63" s="30" t="s">
        <v>40</v>
      </c>
      <c r="Y63" s="30" t="s">
        <v>40</v>
      </c>
      <c r="Z63" s="30" t="s">
        <v>40</v>
      </c>
      <c r="AA63" s="30" t="s">
        <v>40</v>
      </c>
      <c r="AB63" s="30" t="s">
        <v>40</v>
      </c>
      <c r="AC63" s="30" t="s">
        <v>40</v>
      </c>
      <c r="AD63" s="36" t="s">
        <v>67</v>
      </c>
      <c r="AE63" s="33" t="s">
        <v>73</v>
      </c>
      <c r="AF63" s="36" t="s">
        <v>68</v>
      </c>
      <c r="AG63" s="39"/>
    </row>
    <row r="64" spans="1:49" ht="303.75" customHeight="1" x14ac:dyDescent="0.6">
      <c r="A64" s="38"/>
      <c r="B64" s="8">
        <v>14</v>
      </c>
      <c r="C64" s="8">
        <v>1</v>
      </c>
      <c r="D64" s="7" t="s">
        <v>76</v>
      </c>
      <c r="E64" s="12" t="s">
        <v>77</v>
      </c>
      <c r="F64" s="12" t="s">
        <v>106</v>
      </c>
      <c r="G64" s="12" t="s">
        <v>169</v>
      </c>
      <c r="H64" s="13" t="s">
        <v>279</v>
      </c>
      <c r="I64" s="18" t="s">
        <v>77</v>
      </c>
      <c r="J64" s="31" t="s">
        <v>77</v>
      </c>
      <c r="K64" s="31" t="s">
        <v>77</v>
      </c>
      <c r="L64" s="21" t="s">
        <v>90</v>
      </c>
      <c r="M64" s="21" t="s">
        <v>91</v>
      </c>
      <c r="N64" s="21" t="s">
        <v>83</v>
      </c>
      <c r="O64" s="25" t="s">
        <v>54</v>
      </c>
      <c r="P64" s="30">
        <f t="shared" si="0"/>
        <v>5</v>
      </c>
      <c r="Q64" s="35" t="s">
        <v>57</v>
      </c>
      <c r="R64" s="35">
        <f t="shared" si="2"/>
        <v>5</v>
      </c>
      <c r="S64" s="35" t="s">
        <v>57</v>
      </c>
      <c r="T64" s="35">
        <f t="shared" si="1"/>
        <v>5</v>
      </c>
      <c r="U64" s="35" t="str">
        <f t="shared" si="3"/>
        <v>ALTA</v>
      </c>
      <c r="V64" s="32" t="s">
        <v>387</v>
      </c>
      <c r="W64" s="34" t="s">
        <v>388</v>
      </c>
      <c r="X64" s="12" t="s">
        <v>330</v>
      </c>
      <c r="Y64" s="12" t="s">
        <v>369</v>
      </c>
      <c r="Z64" s="12" t="s">
        <v>370</v>
      </c>
      <c r="AA64" s="12" t="s">
        <v>371</v>
      </c>
      <c r="AB64" s="12" t="s">
        <v>337</v>
      </c>
      <c r="AC64" s="12" t="s">
        <v>381</v>
      </c>
      <c r="AD64" s="36" t="s">
        <v>67</v>
      </c>
      <c r="AE64" s="33" t="s">
        <v>75</v>
      </c>
      <c r="AF64" s="36" t="s">
        <v>67</v>
      </c>
      <c r="AG64" s="39"/>
      <c r="AW64" t="s">
        <v>72</v>
      </c>
    </row>
    <row r="65" spans="1:49" ht="73.5" x14ac:dyDescent="0.6">
      <c r="A65" s="38"/>
      <c r="B65" s="8">
        <v>15</v>
      </c>
      <c r="C65" s="8">
        <v>1</v>
      </c>
      <c r="D65" s="7" t="s">
        <v>76</v>
      </c>
      <c r="E65" s="12" t="s">
        <v>214</v>
      </c>
      <c r="F65" s="12" t="s">
        <v>107</v>
      </c>
      <c r="G65" s="13" t="s">
        <v>170</v>
      </c>
      <c r="H65" s="14" t="s">
        <v>280</v>
      </c>
      <c r="I65" s="18" t="s">
        <v>214</v>
      </c>
      <c r="J65" s="31" t="s">
        <v>214</v>
      </c>
      <c r="K65" s="31" t="s">
        <v>214</v>
      </c>
      <c r="L65" s="12" t="s">
        <v>89</v>
      </c>
      <c r="M65" s="12" t="s">
        <v>92</v>
      </c>
      <c r="N65" s="12" t="s">
        <v>83</v>
      </c>
      <c r="O65" s="25" t="s">
        <v>56</v>
      </c>
      <c r="P65" s="30">
        <f t="shared" si="0"/>
        <v>1</v>
      </c>
      <c r="Q65" s="35" t="s">
        <v>59</v>
      </c>
      <c r="R65" s="35">
        <f t="shared" si="2"/>
        <v>1</v>
      </c>
      <c r="S65" s="35" t="s">
        <v>59</v>
      </c>
      <c r="T65" s="35">
        <f t="shared" si="1"/>
        <v>1</v>
      </c>
      <c r="U65" s="35" t="str">
        <f t="shared" si="3"/>
        <v>BAJO</v>
      </c>
      <c r="V65" s="32" t="s">
        <v>387</v>
      </c>
      <c r="W65" s="34" t="s">
        <v>400</v>
      </c>
      <c r="X65" s="30" t="s">
        <v>40</v>
      </c>
      <c r="Y65" s="30" t="s">
        <v>40</v>
      </c>
      <c r="Z65" s="30" t="s">
        <v>40</v>
      </c>
      <c r="AA65" s="30" t="s">
        <v>40</v>
      </c>
      <c r="AB65" s="30" t="s">
        <v>40</v>
      </c>
      <c r="AC65" s="30" t="s">
        <v>40</v>
      </c>
      <c r="AD65" s="36" t="s">
        <v>67</v>
      </c>
      <c r="AE65" s="33" t="s">
        <v>73</v>
      </c>
      <c r="AF65" s="36" t="s">
        <v>68</v>
      </c>
      <c r="AG65" s="39"/>
      <c r="AW65" t="s">
        <v>73</v>
      </c>
    </row>
    <row r="66" spans="1:49" ht="73.5" x14ac:dyDescent="0.6">
      <c r="A66" s="38"/>
      <c r="B66" s="8">
        <v>15</v>
      </c>
      <c r="C66" s="8">
        <v>2</v>
      </c>
      <c r="D66" s="7" t="s">
        <v>199</v>
      </c>
      <c r="E66" s="12" t="s">
        <v>214</v>
      </c>
      <c r="F66" s="12" t="s">
        <v>107</v>
      </c>
      <c r="G66" s="13" t="s">
        <v>171</v>
      </c>
      <c r="H66" s="14" t="s">
        <v>281</v>
      </c>
      <c r="I66" s="18" t="s">
        <v>214</v>
      </c>
      <c r="J66" s="31" t="s">
        <v>214</v>
      </c>
      <c r="K66" s="31" t="s">
        <v>214</v>
      </c>
      <c r="L66" s="12" t="s">
        <v>89</v>
      </c>
      <c r="M66" s="12" t="s">
        <v>88</v>
      </c>
      <c r="N66" s="12" t="s">
        <v>83</v>
      </c>
      <c r="O66" s="25" t="s">
        <v>56</v>
      </c>
      <c r="P66" s="30">
        <f t="shared" si="0"/>
        <v>1</v>
      </c>
      <c r="Q66" s="35" t="s">
        <v>59</v>
      </c>
      <c r="R66" s="35">
        <f t="shared" si="2"/>
        <v>1</v>
      </c>
      <c r="S66" s="35" t="s">
        <v>59</v>
      </c>
      <c r="T66" s="35">
        <f t="shared" si="1"/>
        <v>1</v>
      </c>
      <c r="U66" s="35" t="str">
        <f t="shared" si="3"/>
        <v>BAJO</v>
      </c>
      <c r="V66" s="32" t="s">
        <v>387</v>
      </c>
      <c r="W66" s="34" t="s">
        <v>400</v>
      </c>
      <c r="X66" s="30" t="s">
        <v>40</v>
      </c>
      <c r="Y66" s="30" t="s">
        <v>40</v>
      </c>
      <c r="Z66" s="30" t="s">
        <v>40</v>
      </c>
      <c r="AA66" s="30" t="s">
        <v>40</v>
      </c>
      <c r="AB66" s="30" t="s">
        <v>40</v>
      </c>
      <c r="AC66" s="30" t="s">
        <v>40</v>
      </c>
      <c r="AD66" s="36" t="s">
        <v>67</v>
      </c>
      <c r="AE66" s="33" t="s">
        <v>73</v>
      </c>
      <c r="AF66" s="36" t="s">
        <v>68</v>
      </c>
      <c r="AG66" s="39"/>
      <c r="AW66" t="s">
        <v>74</v>
      </c>
    </row>
    <row r="67" spans="1:49" ht="73.5" x14ac:dyDescent="0.6">
      <c r="A67" s="38"/>
      <c r="B67" s="8">
        <v>15</v>
      </c>
      <c r="C67" s="8">
        <v>1</v>
      </c>
      <c r="D67" s="7" t="s">
        <v>76</v>
      </c>
      <c r="E67" s="12" t="s">
        <v>214</v>
      </c>
      <c r="F67" s="12" t="s">
        <v>107</v>
      </c>
      <c r="G67" s="13" t="s">
        <v>170</v>
      </c>
      <c r="H67" s="14" t="s">
        <v>280</v>
      </c>
      <c r="I67" s="18" t="s">
        <v>214</v>
      </c>
      <c r="J67" s="31" t="s">
        <v>214</v>
      </c>
      <c r="K67" s="31" t="s">
        <v>214</v>
      </c>
      <c r="L67" s="12" t="s">
        <v>89</v>
      </c>
      <c r="M67" s="12" t="s">
        <v>92</v>
      </c>
      <c r="N67" s="12" t="s">
        <v>83</v>
      </c>
      <c r="O67" s="25" t="s">
        <v>56</v>
      </c>
      <c r="P67" s="30">
        <f t="shared" si="0"/>
        <v>1</v>
      </c>
      <c r="Q67" s="35" t="s">
        <v>59</v>
      </c>
      <c r="R67" s="35">
        <f t="shared" si="2"/>
        <v>1</v>
      </c>
      <c r="S67" s="35" t="s">
        <v>59</v>
      </c>
      <c r="T67" s="35">
        <f t="shared" si="1"/>
        <v>1</v>
      </c>
      <c r="U67" s="35" t="str">
        <f t="shared" si="3"/>
        <v>BAJO</v>
      </c>
      <c r="V67" s="32" t="s">
        <v>387</v>
      </c>
      <c r="W67" s="34" t="s">
        <v>400</v>
      </c>
      <c r="X67" s="30" t="s">
        <v>40</v>
      </c>
      <c r="Y67" s="30" t="s">
        <v>40</v>
      </c>
      <c r="Z67" s="30" t="s">
        <v>40</v>
      </c>
      <c r="AA67" s="30" t="s">
        <v>40</v>
      </c>
      <c r="AB67" s="30" t="s">
        <v>40</v>
      </c>
      <c r="AC67" s="30" t="s">
        <v>40</v>
      </c>
      <c r="AD67" s="36" t="s">
        <v>67</v>
      </c>
      <c r="AE67" s="33" t="s">
        <v>73</v>
      </c>
      <c r="AF67" s="36" t="s">
        <v>68</v>
      </c>
      <c r="AG67" s="39"/>
      <c r="AW67" t="s">
        <v>75</v>
      </c>
    </row>
    <row r="68" spans="1:49" ht="73.5" x14ac:dyDescent="0.6">
      <c r="A68" s="38"/>
      <c r="B68" s="8">
        <v>16</v>
      </c>
      <c r="C68" s="8">
        <v>2</v>
      </c>
      <c r="D68" s="7" t="s">
        <v>199</v>
      </c>
      <c r="E68" s="12" t="s">
        <v>218</v>
      </c>
      <c r="F68" s="12" t="s">
        <v>108</v>
      </c>
      <c r="G68" s="13" t="s">
        <v>172</v>
      </c>
      <c r="H68" s="22" t="s">
        <v>282</v>
      </c>
      <c r="I68" s="18" t="s">
        <v>218</v>
      </c>
      <c r="J68" s="31" t="s">
        <v>316</v>
      </c>
      <c r="K68" s="31" t="s">
        <v>316</v>
      </c>
      <c r="L68" s="12" t="s">
        <v>89</v>
      </c>
      <c r="M68" s="12" t="s">
        <v>92</v>
      </c>
      <c r="N68" s="12" t="s">
        <v>83</v>
      </c>
      <c r="O68" s="25" t="s">
        <v>56</v>
      </c>
      <c r="P68" s="30">
        <f t="shared" si="0"/>
        <v>1</v>
      </c>
      <c r="Q68" s="35" t="s">
        <v>59</v>
      </c>
      <c r="R68" s="35">
        <f t="shared" si="2"/>
        <v>1</v>
      </c>
      <c r="S68" s="35" t="s">
        <v>59</v>
      </c>
      <c r="T68" s="35">
        <f t="shared" si="1"/>
        <v>1</v>
      </c>
      <c r="U68" s="35" t="str">
        <f t="shared" si="3"/>
        <v>BAJO</v>
      </c>
      <c r="V68" s="32" t="s">
        <v>387</v>
      </c>
      <c r="W68" s="34" t="s">
        <v>409</v>
      </c>
      <c r="X68" s="30" t="s">
        <v>40</v>
      </c>
      <c r="Y68" s="30" t="s">
        <v>40</v>
      </c>
      <c r="Z68" s="30" t="s">
        <v>40</v>
      </c>
      <c r="AA68" s="30" t="s">
        <v>40</v>
      </c>
      <c r="AB68" s="30" t="s">
        <v>40</v>
      </c>
      <c r="AC68" s="30" t="s">
        <v>40</v>
      </c>
      <c r="AD68" s="36" t="s">
        <v>67</v>
      </c>
      <c r="AE68" s="33" t="s">
        <v>73</v>
      </c>
      <c r="AF68" s="36" t="s">
        <v>68</v>
      </c>
      <c r="AG68" s="39"/>
      <c r="AW68" t="s">
        <v>40</v>
      </c>
    </row>
    <row r="69" spans="1:49" ht="115.5" x14ac:dyDescent="0.6">
      <c r="A69" s="38"/>
      <c r="B69" s="8">
        <v>16</v>
      </c>
      <c r="C69" s="8">
        <v>3</v>
      </c>
      <c r="D69" s="7" t="s">
        <v>199</v>
      </c>
      <c r="E69" s="12" t="s">
        <v>218</v>
      </c>
      <c r="F69" s="12" t="s">
        <v>108</v>
      </c>
      <c r="G69" s="13" t="s">
        <v>173</v>
      </c>
      <c r="H69" s="14" t="s">
        <v>283</v>
      </c>
      <c r="I69" s="18" t="s">
        <v>218</v>
      </c>
      <c r="J69" s="31" t="s">
        <v>316</v>
      </c>
      <c r="K69" s="31" t="s">
        <v>316</v>
      </c>
      <c r="L69" s="12" t="s">
        <v>89</v>
      </c>
      <c r="M69" s="12" t="s">
        <v>92</v>
      </c>
      <c r="N69" s="12" t="s">
        <v>83</v>
      </c>
      <c r="O69" s="25" t="s">
        <v>56</v>
      </c>
      <c r="P69" s="30">
        <f t="shared" si="0"/>
        <v>1</v>
      </c>
      <c r="Q69" s="35" t="s">
        <v>59</v>
      </c>
      <c r="R69" s="35">
        <f t="shared" si="2"/>
        <v>1</v>
      </c>
      <c r="S69" s="35" t="s">
        <v>59</v>
      </c>
      <c r="T69" s="35">
        <f t="shared" si="1"/>
        <v>1</v>
      </c>
      <c r="U69" s="35" t="str">
        <f t="shared" si="3"/>
        <v>BAJO</v>
      </c>
      <c r="V69" s="32" t="s">
        <v>387</v>
      </c>
      <c r="W69" s="34" t="s">
        <v>409</v>
      </c>
      <c r="X69" s="30" t="s">
        <v>40</v>
      </c>
      <c r="Y69" s="30" t="s">
        <v>40</v>
      </c>
      <c r="Z69" s="30" t="s">
        <v>40</v>
      </c>
      <c r="AA69" s="30" t="s">
        <v>40</v>
      </c>
      <c r="AB69" s="30" t="s">
        <v>40</v>
      </c>
      <c r="AC69" s="30" t="s">
        <v>40</v>
      </c>
      <c r="AD69" s="36" t="s">
        <v>67</v>
      </c>
      <c r="AE69" s="33" t="s">
        <v>73</v>
      </c>
      <c r="AF69" s="36" t="s">
        <v>68</v>
      </c>
      <c r="AG69" s="39"/>
    </row>
    <row r="70" spans="1:49" ht="73.5" x14ac:dyDescent="0.6">
      <c r="A70" s="38"/>
      <c r="B70" s="8">
        <v>16</v>
      </c>
      <c r="C70" s="8">
        <v>4</v>
      </c>
      <c r="D70" s="7" t="s">
        <v>199</v>
      </c>
      <c r="E70" s="12" t="s">
        <v>218</v>
      </c>
      <c r="F70" s="12" t="s">
        <v>108</v>
      </c>
      <c r="G70" s="13" t="s">
        <v>174</v>
      </c>
      <c r="H70" s="14" t="s">
        <v>284</v>
      </c>
      <c r="I70" s="18" t="s">
        <v>218</v>
      </c>
      <c r="J70" s="31" t="s">
        <v>316</v>
      </c>
      <c r="K70" s="31" t="s">
        <v>316</v>
      </c>
      <c r="L70" s="12" t="s">
        <v>89</v>
      </c>
      <c r="M70" s="12" t="s">
        <v>92</v>
      </c>
      <c r="N70" s="12" t="s">
        <v>83</v>
      </c>
      <c r="O70" s="25" t="s">
        <v>56</v>
      </c>
      <c r="P70" s="30">
        <f t="shared" si="0"/>
        <v>1</v>
      </c>
      <c r="Q70" s="35" t="s">
        <v>59</v>
      </c>
      <c r="R70" s="35">
        <f t="shared" si="2"/>
        <v>1</v>
      </c>
      <c r="S70" s="35" t="s">
        <v>59</v>
      </c>
      <c r="T70" s="35">
        <f t="shared" si="1"/>
        <v>1</v>
      </c>
      <c r="U70" s="35" t="str">
        <f t="shared" si="3"/>
        <v>BAJO</v>
      </c>
      <c r="V70" s="32" t="s">
        <v>387</v>
      </c>
      <c r="W70" s="34" t="s">
        <v>409</v>
      </c>
      <c r="X70" s="30" t="s">
        <v>40</v>
      </c>
      <c r="Y70" s="30" t="s">
        <v>40</v>
      </c>
      <c r="Z70" s="30" t="s">
        <v>40</v>
      </c>
      <c r="AA70" s="30" t="s">
        <v>40</v>
      </c>
      <c r="AB70" s="30" t="s">
        <v>40</v>
      </c>
      <c r="AC70" s="30" t="s">
        <v>40</v>
      </c>
      <c r="AD70" s="36" t="s">
        <v>67</v>
      </c>
      <c r="AE70" s="33" t="s">
        <v>73</v>
      </c>
      <c r="AF70" s="36" t="s">
        <v>68</v>
      </c>
      <c r="AG70" s="39"/>
    </row>
    <row r="71" spans="1:49" ht="73.5" x14ac:dyDescent="0.6">
      <c r="A71" s="38"/>
      <c r="B71" s="8">
        <v>17</v>
      </c>
      <c r="C71" s="8">
        <v>1</v>
      </c>
      <c r="D71" s="7" t="s">
        <v>76</v>
      </c>
      <c r="E71" s="12" t="s">
        <v>219</v>
      </c>
      <c r="F71" s="12" t="s">
        <v>109</v>
      </c>
      <c r="G71" s="13" t="s">
        <v>175</v>
      </c>
      <c r="H71" s="12" t="s">
        <v>285</v>
      </c>
      <c r="I71" s="18" t="s">
        <v>219</v>
      </c>
      <c r="J71" s="31" t="s">
        <v>312</v>
      </c>
      <c r="K71" s="31" t="s">
        <v>312</v>
      </c>
      <c r="L71" s="12" t="s">
        <v>89</v>
      </c>
      <c r="M71" s="12" t="s">
        <v>92</v>
      </c>
      <c r="N71" s="12" t="s">
        <v>83</v>
      </c>
      <c r="O71" s="25" t="s">
        <v>56</v>
      </c>
      <c r="P71" s="30">
        <f t="shared" si="0"/>
        <v>1</v>
      </c>
      <c r="Q71" s="35" t="s">
        <v>59</v>
      </c>
      <c r="R71" s="35">
        <f t="shared" si="2"/>
        <v>1</v>
      </c>
      <c r="S71" s="35" t="s">
        <v>59</v>
      </c>
      <c r="T71" s="35">
        <f t="shared" si="1"/>
        <v>1</v>
      </c>
      <c r="U71" s="35" t="str">
        <f t="shared" si="3"/>
        <v>BAJO</v>
      </c>
      <c r="V71" s="32" t="s">
        <v>387</v>
      </c>
      <c r="W71" s="34" t="s">
        <v>402</v>
      </c>
      <c r="X71" s="19" t="s">
        <v>332</v>
      </c>
      <c r="Y71" s="19" t="s">
        <v>372</v>
      </c>
      <c r="Z71" s="12" t="s">
        <v>335</v>
      </c>
      <c r="AA71" s="12" t="s">
        <v>373</v>
      </c>
      <c r="AB71" s="12" t="s">
        <v>337</v>
      </c>
      <c r="AC71" s="12" t="s">
        <v>381</v>
      </c>
      <c r="AD71" s="36" t="s">
        <v>67</v>
      </c>
      <c r="AE71" s="33" t="s">
        <v>73</v>
      </c>
      <c r="AF71" s="36" t="s">
        <v>68</v>
      </c>
      <c r="AG71" s="39"/>
    </row>
    <row r="72" spans="1:49" ht="73.5" x14ac:dyDescent="0.6">
      <c r="A72" s="38"/>
      <c r="B72" s="8">
        <v>18</v>
      </c>
      <c r="C72" s="8">
        <v>1</v>
      </c>
      <c r="D72" s="7" t="s">
        <v>199</v>
      </c>
      <c r="E72" s="12" t="s">
        <v>211</v>
      </c>
      <c r="F72" s="21" t="s">
        <v>110</v>
      </c>
      <c r="G72" s="13" t="s">
        <v>176</v>
      </c>
      <c r="H72" s="12" t="s">
        <v>286</v>
      </c>
      <c r="I72" s="18" t="s">
        <v>211</v>
      </c>
      <c r="J72" s="31" t="s">
        <v>312</v>
      </c>
      <c r="K72" s="31" t="s">
        <v>312</v>
      </c>
      <c r="L72" s="12" t="s">
        <v>89</v>
      </c>
      <c r="M72" s="12" t="s">
        <v>88</v>
      </c>
      <c r="N72" s="12" t="s">
        <v>83</v>
      </c>
      <c r="O72" s="25" t="s">
        <v>56</v>
      </c>
      <c r="P72" s="30">
        <f t="shared" si="0"/>
        <v>1</v>
      </c>
      <c r="Q72" s="35" t="s">
        <v>59</v>
      </c>
      <c r="R72" s="35">
        <f t="shared" si="2"/>
        <v>1</v>
      </c>
      <c r="S72" s="35" t="s">
        <v>59</v>
      </c>
      <c r="T72" s="35">
        <f t="shared" si="1"/>
        <v>1</v>
      </c>
      <c r="U72" s="35" t="str">
        <f t="shared" si="3"/>
        <v>BAJO</v>
      </c>
      <c r="V72" s="32" t="s">
        <v>387</v>
      </c>
      <c r="W72" s="34" t="s">
        <v>397</v>
      </c>
      <c r="X72" s="30" t="s">
        <v>40</v>
      </c>
      <c r="Y72" s="30" t="s">
        <v>40</v>
      </c>
      <c r="Z72" s="30" t="s">
        <v>40</v>
      </c>
      <c r="AA72" s="30" t="s">
        <v>40</v>
      </c>
      <c r="AB72" s="30" t="s">
        <v>40</v>
      </c>
      <c r="AC72" s="30" t="s">
        <v>40</v>
      </c>
      <c r="AD72" s="36" t="s">
        <v>67</v>
      </c>
      <c r="AE72" s="33" t="s">
        <v>73</v>
      </c>
      <c r="AF72" s="36" t="s">
        <v>68</v>
      </c>
      <c r="AG72" s="39"/>
    </row>
    <row r="73" spans="1:49" ht="73.5" x14ac:dyDescent="0.6">
      <c r="A73" s="38"/>
      <c r="B73" s="8">
        <v>18</v>
      </c>
      <c r="C73" s="8">
        <v>2</v>
      </c>
      <c r="D73" s="7" t="s">
        <v>199</v>
      </c>
      <c r="E73" s="12" t="s">
        <v>211</v>
      </c>
      <c r="F73" s="21" t="s">
        <v>110</v>
      </c>
      <c r="G73" s="13" t="s">
        <v>177</v>
      </c>
      <c r="H73" s="12" t="s">
        <v>286</v>
      </c>
      <c r="I73" s="18" t="s">
        <v>211</v>
      </c>
      <c r="J73" s="31" t="s">
        <v>312</v>
      </c>
      <c r="K73" s="31" t="s">
        <v>312</v>
      </c>
      <c r="L73" s="12" t="s">
        <v>89</v>
      </c>
      <c r="M73" s="12" t="s">
        <v>88</v>
      </c>
      <c r="N73" s="12" t="s">
        <v>83</v>
      </c>
      <c r="O73" s="25" t="s">
        <v>56</v>
      </c>
      <c r="P73" s="30">
        <f t="shared" si="0"/>
        <v>1</v>
      </c>
      <c r="Q73" s="35" t="s">
        <v>59</v>
      </c>
      <c r="R73" s="35">
        <f t="shared" si="2"/>
        <v>1</v>
      </c>
      <c r="S73" s="35" t="s">
        <v>59</v>
      </c>
      <c r="T73" s="35">
        <f t="shared" si="1"/>
        <v>1</v>
      </c>
      <c r="U73" s="35" t="str">
        <f t="shared" si="3"/>
        <v>BAJO</v>
      </c>
      <c r="V73" s="32" t="s">
        <v>387</v>
      </c>
      <c r="W73" s="34" t="s">
        <v>397</v>
      </c>
      <c r="X73" s="30" t="s">
        <v>40</v>
      </c>
      <c r="Y73" s="30" t="s">
        <v>40</v>
      </c>
      <c r="Z73" s="30" t="s">
        <v>40</v>
      </c>
      <c r="AA73" s="30" t="s">
        <v>40</v>
      </c>
      <c r="AB73" s="30" t="s">
        <v>40</v>
      </c>
      <c r="AC73" s="30" t="s">
        <v>40</v>
      </c>
      <c r="AD73" s="36" t="s">
        <v>67</v>
      </c>
      <c r="AE73" s="33" t="s">
        <v>73</v>
      </c>
      <c r="AF73" s="36" t="s">
        <v>68</v>
      </c>
      <c r="AG73" s="39"/>
    </row>
    <row r="74" spans="1:49" ht="84" x14ac:dyDescent="0.6">
      <c r="A74" s="38"/>
      <c r="B74" s="8">
        <v>19</v>
      </c>
      <c r="C74" s="8">
        <v>1</v>
      </c>
      <c r="D74" s="7" t="s">
        <v>199</v>
      </c>
      <c r="E74" s="12" t="s">
        <v>220</v>
      </c>
      <c r="F74" s="21" t="s">
        <v>111</v>
      </c>
      <c r="G74" s="13" t="s">
        <v>178</v>
      </c>
      <c r="H74" s="14" t="s">
        <v>287</v>
      </c>
      <c r="I74" s="18" t="s">
        <v>220</v>
      </c>
      <c r="J74" s="31" t="s">
        <v>312</v>
      </c>
      <c r="K74" s="31" t="s">
        <v>312</v>
      </c>
      <c r="L74" s="12" t="s">
        <v>89</v>
      </c>
      <c r="M74" s="12" t="s">
        <v>88</v>
      </c>
      <c r="N74" s="12" t="s">
        <v>83</v>
      </c>
      <c r="O74" s="25" t="s">
        <v>56</v>
      </c>
      <c r="P74" s="30">
        <f t="shared" ref="P74:P96" si="4">IF(O74="No Clasificada",5,IF(O74="Información Pública / Pública =Bajo",1,IF(O74="Clasificada / Uso Interno = Medio",3,IF(O74="Pública Reservada / Confidencial =Alta",5,))))</f>
        <v>1</v>
      </c>
      <c r="Q74" s="35" t="s">
        <v>59</v>
      </c>
      <c r="R74" s="35">
        <f t="shared" ref="R74:R96" si="5">IF(Q74="No Clasificada",5,IF(Q74="Bajo",1,IF(Q74="Medio",3,IF(Q74="Alto",5,))))</f>
        <v>1</v>
      </c>
      <c r="S74" s="35" t="s">
        <v>59</v>
      </c>
      <c r="T74" s="35">
        <f t="shared" ref="T74:T96" si="6">IF(S74="No Clasificada",5,IF(S74="Bajo",1,IF(S74="Medio",3,IF(S74="Alto",5,))))</f>
        <v>1</v>
      </c>
      <c r="U74" s="35" t="str">
        <f t="shared" ref="U74:U96" si="7">IF(OR(P74=0,R74=0,T74=0),"FALTAN DATOS",IF(AND(P74=1,R74=1,T74=1),"BAJO",(IF(OR(AND(P74=5,R74=5),AND(R74=5,T74=5),AND(P74=5,T74=5),AND(P74=5,R74=5,T74=5)),"ALTA","MEDIA"))))</f>
        <v>BAJO</v>
      </c>
      <c r="V74" s="32" t="s">
        <v>387</v>
      </c>
      <c r="W74" s="34" t="s">
        <v>403</v>
      </c>
      <c r="X74" s="30" t="s">
        <v>40</v>
      </c>
      <c r="Y74" s="30" t="s">
        <v>40</v>
      </c>
      <c r="Z74" s="30" t="s">
        <v>40</v>
      </c>
      <c r="AA74" s="30" t="s">
        <v>40</v>
      </c>
      <c r="AB74" s="30" t="s">
        <v>40</v>
      </c>
      <c r="AC74" s="30" t="s">
        <v>40</v>
      </c>
      <c r="AD74" s="36" t="s">
        <v>67</v>
      </c>
      <c r="AE74" s="33" t="s">
        <v>73</v>
      </c>
      <c r="AF74" s="36" t="s">
        <v>68</v>
      </c>
      <c r="AG74" s="39"/>
    </row>
    <row r="75" spans="1:49" ht="73.5" x14ac:dyDescent="0.6">
      <c r="A75" s="38"/>
      <c r="B75" s="8">
        <v>19</v>
      </c>
      <c r="C75" s="8">
        <v>2</v>
      </c>
      <c r="D75" s="7" t="s">
        <v>199</v>
      </c>
      <c r="E75" s="12" t="s">
        <v>220</v>
      </c>
      <c r="F75" s="21" t="s">
        <v>111</v>
      </c>
      <c r="G75" s="13" t="s">
        <v>179</v>
      </c>
      <c r="H75" s="12" t="s">
        <v>288</v>
      </c>
      <c r="I75" s="18" t="s">
        <v>220</v>
      </c>
      <c r="J75" s="31" t="s">
        <v>312</v>
      </c>
      <c r="K75" s="31" t="s">
        <v>312</v>
      </c>
      <c r="L75" s="12" t="s">
        <v>89</v>
      </c>
      <c r="M75" s="12" t="s">
        <v>88</v>
      </c>
      <c r="N75" s="12" t="s">
        <v>83</v>
      </c>
      <c r="O75" s="25" t="s">
        <v>56</v>
      </c>
      <c r="P75" s="30">
        <f t="shared" si="4"/>
        <v>1</v>
      </c>
      <c r="Q75" s="35" t="s">
        <v>59</v>
      </c>
      <c r="R75" s="35">
        <f t="shared" si="5"/>
        <v>1</v>
      </c>
      <c r="S75" s="35" t="s">
        <v>59</v>
      </c>
      <c r="T75" s="35">
        <f t="shared" si="6"/>
        <v>1</v>
      </c>
      <c r="U75" s="35" t="str">
        <f t="shared" si="7"/>
        <v>BAJO</v>
      </c>
      <c r="V75" s="32" t="s">
        <v>387</v>
      </c>
      <c r="W75" s="34" t="s">
        <v>403</v>
      </c>
      <c r="X75" s="30" t="s">
        <v>40</v>
      </c>
      <c r="Y75" s="30" t="s">
        <v>40</v>
      </c>
      <c r="Z75" s="30" t="s">
        <v>40</v>
      </c>
      <c r="AA75" s="30" t="s">
        <v>40</v>
      </c>
      <c r="AB75" s="30" t="s">
        <v>40</v>
      </c>
      <c r="AC75" s="30" t="s">
        <v>40</v>
      </c>
      <c r="AD75" s="36" t="s">
        <v>67</v>
      </c>
      <c r="AE75" s="33" t="s">
        <v>73</v>
      </c>
      <c r="AF75" s="36" t="s">
        <v>68</v>
      </c>
      <c r="AG75" s="39"/>
    </row>
    <row r="76" spans="1:49" ht="348.75" customHeight="1" x14ac:dyDescent="0.6">
      <c r="A76" s="38"/>
      <c r="B76" s="8">
        <v>19</v>
      </c>
      <c r="C76" s="8">
        <v>3</v>
      </c>
      <c r="D76" s="7" t="s">
        <v>199</v>
      </c>
      <c r="E76" s="12" t="s">
        <v>77</v>
      </c>
      <c r="F76" s="21" t="s">
        <v>111</v>
      </c>
      <c r="G76" s="13" t="s">
        <v>180</v>
      </c>
      <c r="H76" s="12" t="s">
        <v>289</v>
      </c>
      <c r="I76" s="18" t="s">
        <v>77</v>
      </c>
      <c r="J76" s="31" t="s">
        <v>77</v>
      </c>
      <c r="K76" s="31" t="s">
        <v>77</v>
      </c>
      <c r="L76" s="12" t="s">
        <v>89</v>
      </c>
      <c r="M76" s="12" t="s">
        <v>88</v>
      </c>
      <c r="N76" s="12" t="s">
        <v>83</v>
      </c>
      <c r="O76" s="25" t="s">
        <v>54</v>
      </c>
      <c r="P76" s="30">
        <f t="shared" si="4"/>
        <v>5</v>
      </c>
      <c r="Q76" s="35" t="s">
        <v>57</v>
      </c>
      <c r="R76" s="35">
        <f t="shared" si="5"/>
        <v>5</v>
      </c>
      <c r="S76" s="35" t="s">
        <v>57</v>
      </c>
      <c r="T76" s="35">
        <f t="shared" si="6"/>
        <v>5</v>
      </c>
      <c r="U76" s="35" t="str">
        <f t="shared" si="7"/>
        <v>ALTA</v>
      </c>
      <c r="V76" s="32" t="s">
        <v>387</v>
      </c>
      <c r="W76" s="34" t="s">
        <v>388</v>
      </c>
      <c r="X76" s="21" t="s">
        <v>330</v>
      </c>
      <c r="Y76" s="28" t="s">
        <v>374</v>
      </c>
      <c r="Z76" s="21" t="s">
        <v>375</v>
      </c>
      <c r="AA76" s="21" t="s">
        <v>361</v>
      </c>
      <c r="AB76" s="12" t="s">
        <v>337</v>
      </c>
      <c r="AC76" s="12" t="s">
        <v>381</v>
      </c>
      <c r="AD76" s="36" t="s">
        <v>67</v>
      </c>
      <c r="AE76" s="33" t="s">
        <v>75</v>
      </c>
      <c r="AF76" s="36" t="s">
        <v>67</v>
      </c>
      <c r="AG76" s="39"/>
    </row>
    <row r="77" spans="1:49" ht="73.5" x14ac:dyDescent="0.6">
      <c r="A77" s="38"/>
      <c r="B77" s="8">
        <v>20</v>
      </c>
      <c r="C77" s="8">
        <v>1</v>
      </c>
      <c r="D77" s="7" t="s">
        <v>199</v>
      </c>
      <c r="E77" s="12" t="s">
        <v>203</v>
      </c>
      <c r="F77" s="12" t="s">
        <v>112</v>
      </c>
      <c r="G77" s="13" t="s">
        <v>181</v>
      </c>
      <c r="H77" s="21" t="s">
        <v>290</v>
      </c>
      <c r="I77" s="23" t="s">
        <v>310</v>
      </c>
      <c r="J77" s="31" t="s">
        <v>310</v>
      </c>
      <c r="K77" s="31" t="s">
        <v>310</v>
      </c>
      <c r="L77" s="12" t="s">
        <v>89</v>
      </c>
      <c r="M77" s="12" t="s">
        <v>88</v>
      </c>
      <c r="N77" s="12" t="s">
        <v>83</v>
      </c>
      <c r="O77" s="25" t="s">
        <v>56</v>
      </c>
      <c r="P77" s="30">
        <f t="shared" si="4"/>
        <v>1</v>
      </c>
      <c r="Q77" s="35" t="s">
        <v>59</v>
      </c>
      <c r="R77" s="35">
        <f t="shared" si="5"/>
        <v>1</v>
      </c>
      <c r="S77" s="35" t="s">
        <v>59</v>
      </c>
      <c r="T77" s="35">
        <f t="shared" si="6"/>
        <v>1</v>
      </c>
      <c r="U77" s="35" t="str">
        <f t="shared" si="7"/>
        <v>BAJO</v>
      </c>
      <c r="V77" s="32" t="s">
        <v>387</v>
      </c>
      <c r="W77" s="34" t="s">
        <v>390</v>
      </c>
      <c r="X77" s="30" t="s">
        <v>40</v>
      </c>
      <c r="Y77" s="30" t="s">
        <v>40</v>
      </c>
      <c r="Z77" s="30" t="s">
        <v>40</v>
      </c>
      <c r="AA77" s="30" t="s">
        <v>40</v>
      </c>
      <c r="AB77" s="30" t="s">
        <v>40</v>
      </c>
      <c r="AC77" s="30" t="s">
        <v>40</v>
      </c>
      <c r="AD77" s="36" t="s">
        <v>67</v>
      </c>
      <c r="AE77" s="33" t="s">
        <v>73</v>
      </c>
      <c r="AF77" s="36" t="s">
        <v>68</v>
      </c>
      <c r="AG77" s="39"/>
    </row>
    <row r="78" spans="1:49" ht="73.5" x14ac:dyDescent="0.6">
      <c r="A78" s="38"/>
      <c r="B78" s="8">
        <v>20</v>
      </c>
      <c r="C78" s="8">
        <v>2</v>
      </c>
      <c r="D78" s="7" t="s">
        <v>199</v>
      </c>
      <c r="E78" s="12" t="s">
        <v>210</v>
      </c>
      <c r="F78" s="12" t="s">
        <v>112</v>
      </c>
      <c r="G78" s="13" t="s">
        <v>182</v>
      </c>
      <c r="H78" s="12" t="s">
        <v>291</v>
      </c>
      <c r="I78" s="18" t="s">
        <v>210</v>
      </c>
      <c r="J78" s="31" t="s">
        <v>320</v>
      </c>
      <c r="K78" s="31" t="s">
        <v>320</v>
      </c>
      <c r="L78" s="12" t="s">
        <v>89</v>
      </c>
      <c r="M78" s="12" t="s">
        <v>88</v>
      </c>
      <c r="N78" s="12" t="s">
        <v>83</v>
      </c>
      <c r="O78" s="25" t="s">
        <v>56</v>
      </c>
      <c r="P78" s="30">
        <f t="shared" si="4"/>
        <v>1</v>
      </c>
      <c r="Q78" s="35" t="s">
        <v>59</v>
      </c>
      <c r="R78" s="35">
        <f t="shared" si="5"/>
        <v>1</v>
      </c>
      <c r="S78" s="35" t="s">
        <v>59</v>
      </c>
      <c r="T78" s="35">
        <f t="shared" si="6"/>
        <v>1</v>
      </c>
      <c r="U78" s="35" t="str">
        <f t="shared" si="7"/>
        <v>BAJO</v>
      </c>
      <c r="V78" s="32" t="s">
        <v>387</v>
      </c>
      <c r="W78" s="34" t="s">
        <v>396</v>
      </c>
      <c r="X78" s="30" t="s">
        <v>40</v>
      </c>
      <c r="Y78" s="30" t="s">
        <v>40</v>
      </c>
      <c r="Z78" s="30" t="s">
        <v>40</v>
      </c>
      <c r="AA78" s="30" t="s">
        <v>40</v>
      </c>
      <c r="AB78" s="30" t="s">
        <v>40</v>
      </c>
      <c r="AC78" s="30" t="s">
        <v>40</v>
      </c>
      <c r="AD78" s="36" t="s">
        <v>67</v>
      </c>
      <c r="AE78" s="33" t="s">
        <v>73</v>
      </c>
      <c r="AF78" s="36" t="s">
        <v>68</v>
      </c>
      <c r="AG78" s="39"/>
    </row>
    <row r="79" spans="1:49" ht="147" x14ac:dyDescent="0.6">
      <c r="A79" s="38"/>
      <c r="B79" s="8">
        <v>20</v>
      </c>
      <c r="C79" s="8">
        <v>3</v>
      </c>
      <c r="D79" s="7" t="s">
        <v>199</v>
      </c>
      <c r="E79" s="12" t="s">
        <v>311</v>
      </c>
      <c r="F79" s="12" t="s">
        <v>112</v>
      </c>
      <c r="G79" s="13" t="s">
        <v>183</v>
      </c>
      <c r="H79" s="12" t="s">
        <v>292</v>
      </c>
      <c r="I79" s="18" t="s">
        <v>311</v>
      </c>
      <c r="J79" s="31" t="s">
        <v>312</v>
      </c>
      <c r="K79" s="31" t="s">
        <v>312</v>
      </c>
      <c r="L79" s="12" t="s">
        <v>89</v>
      </c>
      <c r="M79" s="12" t="s">
        <v>88</v>
      </c>
      <c r="N79" s="12" t="s">
        <v>83</v>
      </c>
      <c r="O79" s="25" t="s">
        <v>56</v>
      </c>
      <c r="P79" s="30">
        <f t="shared" si="4"/>
        <v>1</v>
      </c>
      <c r="Q79" s="35" t="s">
        <v>59</v>
      </c>
      <c r="R79" s="35">
        <f t="shared" si="5"/>
        <v>1</v>
      </c>
      <c r="S79" s="35" t="s">
        <v>59</v>
      </c>
      <c r="T79" s="35">
        <f t="shared" si="6"/>
        <v>1</v>
      </c>
      <c r="U79" s="35" t="str">
        <f t="shared" si="7"/>
        <v>BAJO</v>
      </c>
      <c r="V79" s="32" t="s">
        <v>387</v>
      </c>
      <c r="W79" s="34" t="s">
        <v>392</v>
      </c>
      <c r="X79" s="30" t="s">
        <v>40</v>
      </c>
      <c r="Y79" s="30" t="s">
        <v>40</v>
      </c>
      <c r="Z79" s="30" t="s">
        <v>40</v>
      </c>
      <c r="AA79" s="30" t="s">
        <v>40</v>
      </c>
      <c r="AB79" s="30" t="s">
        <v>40</v>
      </c>
      <c r="AC79" s="30" t="s">
        <v>40</v>
      </c>
      <c r="AD79" s="36" t="s">
        <v>67</v>
      </c>
      <c r="AE79" s="33" t="s">
        <v>73</v>
      </c>
      <c r="AF79" s="36" t="s">
        <v>68</v>
      </c>
      <c r="AG79" s="39"/>
    </row>
    <row r="80" spans="1:49" ht="73.5" x14ac:dyDescent="0.6">
      <c r="A80" s="38"/>
      <c r="B80" s="8">
        <v>20</v>
      </c>
      <c r="C80" s="8">
        <v>4</v>
      </c>
      <c r="D80" s="7" t="s">
        <v>199</v>
      </c>
      <c r="E80" s="12" t="s">
        <v>77</v>
      </c>
      <c r="F80" s="12" t="s">
        <v>112</v>
      </c>
      <c r="G80" s="13" t="s">
        <v>184</v>
      </c>
      <c r="H80" s="14" t="s">
        <v>293</v>
      </c>
      <c r="I80" s="18" t="s">
        <v>77</v>
      </c>
      <c r="J80" s="31" t="s">
        <v>77</v>
      </c>
      <c r="K80" s="31" t="s">
        <v>77</v>
      </c>
      <c r="L80" s="12" t="s">
        <v>89</v>
      </c>
      <c r="M80" s="12" t="s">
        <v>88</v>
      </c>
      <c r="N80" s="12" t="s">
        <v>83</v>
      </c>
      <c r="O80" s="25" t="s">
        <v>56</v>
      </c>
      <c r="P80" s="30">
        <f t="shared" si="4"/>
        <v>1</v>
      </c>
      <c r="Q80" s="35" t="s">
        <v>59</v>
      </c>
      <c r="R80" s="35">
        <f t="shared" si="5"/>
        <v>1</v>
      </c>
      <c r="S80" s="35" t="s">
        <v>59</v>
      </c>
      <c r="T80" s="35">
        <f t="shared" si="6"/>
        <v>1</v>
      </c>
      <c r="U80" s="35" t="str">
        <f t="shared" si="7"/>
        <v>BAJO</v>
      </c>
      <c r="V80" s="32" t="s">
        <v>387</v>
      </c>
      <c r="W80" s="34" t="s">
        <v>388</v>
      </c>
      <c r="X80" s="30" t="s">
        <v>40</v>
      </c>
      <c r="Y80" s="30" t="s">
        <v>40</v>
      </c>
      <c r="Z80" s="30" t="s">
        <v>40</v>
      </c>
      <c r="AA80" s="30" t="s">
        <v>40</v>
      </c>
      <c r="AB80" s="30" t="s">
        <v>40</v>
      </c>
      <c r="AC80" s="30" t="s">
        <v>40</v>
      </c>
      <c r="AD80" s="36" t="s">
        <v>67</v>
      </c>
      <c r="AE80" s="33" t="s">
        <v>73</v>
      </c>
      <c r="AF80" s="36" t="s">
        <v>68</v>
      </c>
      <c r="AG80" s="39"/>
    </row>
    <row r="81" spans="1:33" ht="73.5" x14ac:dyDescent="0.6">
      <c r="A81" s="38"/>
      <c r="B81" s="8">
        <v>20</v>
      </c>
      <c r="C81" s="8">
        <v>5</v>
      </c>
      <c r="D81" s="7" t="s">
        <v>199</v>
      </c>
      <c r="E81" s="12" t="s">
        <v>207</v>
      </c>
      <c r="F81" s="12" t="s">
        <v>112</v>
      </c>
      <c r="G81" s="13" t="s">
        <v>185</v>
      </c>
      <c r="H81" s="14" t="s">
        <v>294</v>
      </c>
      <c r="I81" s="18" t="s">
        <v>207</v>
      </c>
      <c r="J81" s="31" t="s">
        <v>312</v>
      </c>
      <c r="K81" s="31" t="s">
        <v>312</v>
      </c>
      <c r="L81" s="12" t="s">
        <v>89</v>
      </c>
      <c r="M81" s="12" t="s">
        <v>88</v>
      </c>
      <c r="N81" s="12" t="s">
        <v>83</v>
      </c>
      <c r="O81" s="25" t="s">
        <v>56</v>
      </c>
      <c r="P81" s="30">
        <f t="shared" si="4"/>
        <v>1</v>
      </c>
      <c r="Q81" s="35" t="s">
        <v>59</v>
      </c>
      <c r="R81" s="35">
        <f t="shared" si="5"/>
        <v>1</v>
      </c>
      <c r="S81" s="35" t="s">
        <v>59</v>
      </c>
      <c r="T81" s="35">
        <f t="shared" si="6"/>
        <v>1</v>
      </c>
      <c r="U81" s="35" t="str">
        <f t="shared" si="7"/>
        <v>BAJO</v>
      </c>
      <c r="V81" s="32" t="s">
        <v>387</v>
      </c>
      <c r="W81" s="34" t="s">
        <v>393</v>
      </c>
      <c r="X81" s="30" t="s">
        <v>40</v>
      </c>
      <c r="Y81" s="30" t="s">
        <v>40</v>
      </c>
      <c r="Z81" s="30" t="s">
        <v>40</v>
      </c>
      <c r="AA81" s="30" t="s">
        <v>40</v>
      </c>
      <c r="AB81" s="30" t="s">
        <v>40</v>
      </c>
      <c r="AC81" s="30" t="s">
        <v>40</v>
      </c>
      <c r="AD81" s="36" t="s">
        <v>67</v>
      </c>
      <c r="AE81" s="33" t="s">
        <v>73</v>
      </c>
      <c r="AF81" s="36" t="s">
        <v>68</v>
      </c>
      <c r="AG81" s="39"/>
    </row>
    <row r="82" spans="1:33" ht="73.5" x14ac:dyDescent="0.6">
      <c r="A82" s="38"/>
      <c r="B82" s="8">
        <v>20</v>
      </c>
      <c r="C82" s="8">
        <v>6</v>
      </c>
      <c r="D82" s="7" t="s">
        <v>199</v>
      </c>
      <c r="E82" s="12" t="s">
        <v>221</v>
      </c>
      <c r="F82" s="12" t="s">
        <v>112</v>
      </c>
      <c r="G82" s="13" t="s">
        <v>186</v>
      </c>
      <c r="H82" s="14" t="s">
        <v>295</v>
      </c>
      <c r="I82" s="18" t="s">
        <v>221</v>
      </c>
      <c r="J82" s="31" t="s">
        <v>318</v>
      </c>
      <c r="K82" s="31" t="s">
        <v>318</v>
      </c>
      <c r="L82" s="12" t="s">
        <v>89</v>
      </c>
      <c r="M82" s="12" t="s">
        <v>88</v>
      </c>
      <c r="N82" s="12" t="s">
        <v>83</v>
      </c>
      <c r="O82" s="25" t="s">
        <v>56</v>
      </c>
      <c r="P82" s="30">
        <f t="shared" si="4"/>
        <v>1</v>
      </c>
      <c r="Q82" s="35" t="s">
        <v>59</v>
      </c>
      <c r="R82" s="35">
        <f t="shared" si="5"/>
        <v>1</v>
      </c>
      <c r="S82" s="35" t="s">
        <v>59</v>
      </c>
      <c r="T82" s="35">
        <f t="shared" si="6"/>
        <v>1</v>
      </c>
      <c r="U82" s="35" t="str">
        <f t="shared" si="7"/>
        <v>BAJO</v>
      </c>
      <c r="V82" s="32" t="s">
        <v>387</v>
      </c>
      <c r="W82" s="34" t="s">
        <v>404</v>
      </c>
      <c r="X82" s="30"/>
      <c r="Y82" s="30" t="s">
        <v>40</v>
      </c>
      <c r="Z82" s="30" t="s">
        <v>40</v>
      </c>
      <c r="AA82" s="30" t="s">
        <v>40</v>
      </c>
      <c r="AB82" s="30" t="s">
        <v>40</v>
      </c>
      <c r="AC82" s="30" t="s">
        <v>40</v>
      </c>
      <c r="AD82" s="36" t="s">
        <v>67</v>
      </c>
      <c r="AE82" s="33" t="s">
        <v>73</v>
      </c>
      <c r="AF82" s="36" t="s">
        <v>68</v>
      </c>
      <c r="AG82" s="39"/>
    </row>
    <row r="83" spans="1:33" ht="84" x14ac:dyDescent="0.6">
      <c r="A83" s="38"/>
      <c r="B83" s="8">
        <v>20</v>
      </c>
      <c r="C83" s="8">
        <v>7</v>
      </c>
      <c r="D83" s="7" t="s">
        <v>199</v>
      </c>
      <c r="E83" s="12" t="s">
        <v>77</v>
      </c>
      <c r="F83" s="12" t="s">
        <v>112</v>
      </c>
      <c r="G83" s="13" t="s">
        <v>187</v>
      </c>
      <c r="H83" s="14" t="s">
        <v>296</v>
      </c>
      <c r="I83" s="18" t="s">
        <v>77</v>
      </c>
      <c r="J83" s="31" t="s">
        <v>77</v>
      </c>
      <c r="K83" s="31" t="s">
        <v>77</v>
      </c>
      <c r="L83" s="12" t="s">
        <v>89</v>
      </c>
      <c r="M83" s="12" t="s">
        <v>88</v>
      </c>
      <c r="N83" s="12" t="s">
        <v>83</v>
      </c>
      <c r="O83" s="25" t="s">
        <v>56</v>
      </c>
      <c r="P83" s="30">
        <f t="shared" si="4"/>
        <v>1</v>
      </c>
      <c r="Q83" s="35" t="s">
        <v>59</v>
      </c>
      <c r="R83" s="35">
        <f t="shared" si="5"/>
        <v>1</v>
      </c>
      <c r="S83" s="35" t="s">
        <v>59</v>
      </c>
      <c r="T83" s="35">
        <f t="shared" si="6"/>
        <v>1</v>
      </c>
      <c r="U83" s="35" t="str">
        <f t="shared" si="7"/>
        <v>BAJO</v>
      </c>
      <c r="V83" s="32" t="s">
        <v>387</v>
      </c>
      <c r="W83" s="34" t="s">
        <v>388</v>
      </c>
      <c r="X83" s="30" t="s">
        <v>40</v>
      </c>
      <c r="Y83" s="30" t="s">
        <v>40</v>
      </c>
      <c r="Z83" s="30" t="s">
        <v>40</v>
      </c>
      <c r="AA83" s="30" t="s">
        <v>40</v>
      </c>
      <c r="AB83" s="30" t="s">
        <v>40</v>
      </c>
      <c r="AC83" s="30" t="s">
        <v>40</v>
      </c>
      <c r="AD83" s="36" t="s">
        <v>67</v>
      </c>
      <c r="AE83" s="33" t="s">
        <v>73</v>
      </c>
      <c r="AF83" s="36" t="s">
        <v>68</v>
      </c>
      <c r="AG83" s="39"/>
    </row>
    <row r="84" spans="1:33" ht="73.5" x14ac:dyDescent="0.6">
      <c r="A84" s="38"/>
      <c r="B84" s="8">
        <v>20</v>
      </c>
      <c r="C84" s="8">
        <v>8</v>
      </c>
      <c r="D84" s="7" t="s">
        <v>199</v>
      </c>
      <c r="E84" s="12" t="s">
        <v>207</v>
      </c>
      <c r="F84" s="12" t="s">
        <v>112</v>
      </c>
      <c r="G84" s="13" t="s">
        <v>188</v>
      </c>
      <c r="H84" s="12" t="s">
        <v>297</v>
      </c>
      <c r="I84" s="18" t="s">
        <v>207</v>
      </c>
      <c r="J84" s="31" t="s">
        <v>312</v>
      </c>
      <c r="K84" s="31" t="s">
        <v>312</v>
      </c>
      <c r="L84" s="12" t="s">
        <v>89</v>
      </c>
      <c r="M84" s="12" t="s">
        <v>88</v>
      </c>
      <c r="N84" s="12" t="s">
        <v>83</v>
      </c>
      <c r="O84" s="25" t="s">
        <v>56</v>
      </c>
      <c r="P84" s="30">
        <f t="shared" si="4"/>
        <v>1</v>
      </c>
      <c r="Q84" s="35" t="s">
        <v>59</v>
      </c>
      <c r="R84" s="35">
        <f t="shared" si="5"/>
        <v>1</v>
      </c>
      <c r="S84" s="35" t="s">
        <v>59</v>
      </c>
      <c r="T84" s="35">
        <f t="shared" si="6"/>
        <v>1</v>
      </c>
      <c r="U84" s="35" t="str">
        <f t="shared" si="7"/>
        <v>BAJO</v>
      </c>
      <c r="V84" s="32" t="s">
        <v>387</v>
      </c>
      <c r="W84" s="34" t="s">
        <v>393</v>
      </c>
      <c r="X84" s="30" t="s">
        <v>40</v>
      </c>
      <c r="Y84" s="30" t="s">
        <v>40</v>
      </c>
      <c r="Z84" s="30" t="s">
        <v>40</v>
      </c>
      <c r="AA84" s="30" t="s">
        <v>40</v>
      </c>
      <c r="AB84" s="30" t="s">
        <v>40</v>
      </c>
      <c r="AC84" s="30" t="s">
        <v>40</v>
      </c>
      <c r="AD84" s="36" t="s">
        <v>67</v>
      </c>
      <c r="AE84" s="33" t="s">
        <v>73</v>
      </c>
      <c r="AF84" s="36" t="s">
        <v>68</v>
      </c>
      <c r="AG84" s="39"/>
    </row>
    <row r="85" spans="1:33" ht="115.5" x14ac:dyDescent="0.6">
      <c r="A85" s="38"/>
      <c r="B85" s="8">
        <v>20</v>
      </c>
      <c r="C85" s="8">
        <v>9</v>
      </c>
      <c r="D85" s="7" t="s">
        <v>199</v>
      </c>
      <c r="E85" s="12" t="s">
        <v>206</v>
      </c>
      <c r="F85" s="12" t="s">
        <v>112</v>
      </c>
      <c r="G85" s="13" t="s">
        <v>189</v>
      </c>
      <c r="H85" s="14" t="s">
        <v>298</v>
      </c>
      <c r="I85" s="18" t="s">
        <v>206</v>
      </c>
      <c r="J85" s="31" t="s">
        <v>312</v>
      </c>
      <c r="K85" s="31" t="s">
        <v>312</v>
      </c>
      <c r="L85" s="12" t="s">
        <v>89</v>
      </c>
      <c r="M85" s="12" t="s">
        <v>88</v>
      </c>
      <c r="N85" s="12" t="s">
        <v>83</v>
      </c>
      <c r="O85" s="25" t="s">
        <v>56</v>
      </c>
      <c r="P85" s="30">
        <f t="shared" si="4"/>
        <v>1</v>
      </c>
      <c r="Q85" s="35" t="s">
        <v>59</v>
      </c>
      <c r="R85" s="35">
        <f t="shared" si="5"/>
        <v>1</v>
      </c>
      <c r="S85" s="35" t="s">
        <v>59</v>
      </c>
      <c r="T85" s="35">
        <f t="shared" si="6"/>
        <v>1</v>
      </c>
      <c r="U85" s="35" t="str">
        <f t="shared" si="7"/>
        <v>BAJO</v>
      </c>
      <c r="V85" s="32" t="s">
        <v>387</v>
      </c>
      <c r="W85" s="34" t="s">
        <v>392</v>
      </c>
      <c r="X85" s="30" t="s">
        <v>40</v>
      </c>
      <c r="Y85" s="30" t="s">
        <v>40</v>
      </c>
      <c r="Z85" s="30" t="s">
        <v>40</v>
      </c>
      <c r="AA85" s="30" t="s">
        <v>40</v>
      </c>
      <c r="AB85" s="30" t="s">
        <v>40</v>
      </c>
      <c r="AC85" s="30" t="s">
        <v>40</v>
      </c>
      <c r="AD85" s="36" t="s">
        <v>67</v>
      </c>
      <c r="AE85" s="33" t="s">
        <v>73</v>
      </c>
      <c r="AF85" s="36" t="s">
        <v>68</v>
      </c>
      <c r="AG85" s="39"/>
    </row>
    <row r="86" spans="1:33" ht="73.5" x14ac:dyDescent="0.6">
      <c r="A86" s="38"/>
      <c r="B86" s="8">
        <v>20</v>
      </c>
      <c r="C86" s="8">
        <v>10</v>
      </c>
      <c r="D86" s="7" t="s">
        <v>199</v>
      </c>
      <c r="E86" s="12" t="s">
        <v>77</v>
      </c>
      <c r="F86" s="12" t="s">
        <v>112</v>
      </c>
      <c r="G86" s="13" t="s">
        <v>190</v>
      </c>
      <c r="H86" s="14" t="s">
        <v>299</v>
      </c>
      <c r="I86" s="18" t="s">
        <v>77</v>
      </c>
      <c r="J86" s="18" t="s">
        <v>77</v>
      </c>
      <c r="K86" s="18" t="s">
        <v>77</v>
      </c>
      <c r="L86" s="12" t="s">
        <v>89</v>
      </c>
      <c r="M86" s="12" t="s">
        <v>88</v>
      </c>
      <c r="N86" s="12" t="s">
        <v>83</v>
      </c>
      <c r="O86" s="25" t="s">
        <v>56</v>
      </c>
      <c r="P86" s="30">
        <f t="shared" si="4"/>
        <v>1</v>
      </c>
      <c r="Q86" s="35" t="s">
        <v>59</v>
      </c>
      <c r="R86" s="35">
        <f t="shared" si="5"/>
        <v>1</v>
      </c>
      <c r="S86" s="35" t="s">
        <v>59</v>
      </c>
      <c r="T86" s="35">
        <f t="shared" si="6"/>
        <v>1</v>
      </c>
      <c r="U86" s="35" t="str">
        <f t="shared" si="7"/>
        <v>BAJO</v>
      </c>
      <c r="V86" s="32" t="s">
        <v>387</v>
      </c>
      <c r="W86" s="34" t="s">
        <v>388</v>
      </c>
      <c r="X86" s="30" t="s">
        <v>40</v>
      </c>
      <c r="Y86" s="30" t="s">
        <v>40</v>
      </c>
      <c r="Z86" s="30" t="s">
        <v>40</v>
      </c>
      <c r="AA86" s="30" t="s">
        <v>40</v>
      </c>
      <c r="AB86" s="30" t="s">
        <v>40</v>
      </c>
      <c r="AC86" s="30" t="s">
        <v>40</v>
      </c>
      <c r="AD86" s="36" t="s">
        <v>67</v>
      </c>
      <c r="AE86" s="33" t="s">
        <v>73</v>
      </c>
      <c r="AF86" s="36" t="s">
        <v>68</v>
      </c>
      <c r="AG86" s="39"/>
    </row>
    <row r="87" spans="1:33" ht="115.5" x14ac:dyDescent="0.6">
      <c r="A87" s="38"/>
      <c r="B87" s="8">
        <v>20</v>
      </c>
      <c r="C87" s="8">
        <v>11</v>
      </c>
      <c r="D87" s="7" t="s">
        <v>199</v>
      </c>
      <c r="E87" s="12" t="s">
        <v>77</v>
      </c>
      <c r="F87" s="12" t="s">
        <v>112</v>
      </c>
      <c r="G87" s="13" t="s">
        <v>191</v>
      </c>
      <c r="H87" s="14" t="s">
        <v>300</v>
      </c>
      <c r="I87" s="18" t="s">
        <v>77</v>
      </c>
      <c r="J87" s="31" t="s">
        <v>77</v>
      </c>
      <c r="K87" s="31" t="s">
        <v>77</v>
      </c>
      <c r="L87" s="12" t="s">
        <v>89</v>
      </c>
      <c r="M87" s="12" t="s">
        <v>88</v>
      </c>
      <c r="N87" s="12" t="s">
        <v>83</v>
      </c>
      <c r="O87" s="25" t="s">
        <v>56</v>
      </c>
      <c r="P87" s="30">
        <f t="shared" si="4"/>
        <v>1</v>
      </c>
      <c r="Q87" s="35" t="s">
        <v>59</v>
      </c>
      <c r="R87" s="35">
        <f t="shared" si="5"/>
        <v>1</v>
      </c>
      <c r="S87" s="35" t="s">
        <v>59</v>
      </c>
      <c r="T87" s="35">
        <f t="shared" si="6"/>
        <v>1</v>
      </c>
      <c r="U87" s="35" t="str">
        <f t="shared" si="7"/>
        <v>BAJO</v>
      </c>
      <c r="V87" s="32" t="s">
        <v>387</v>
      </c>
      <c r="W87" s="34" t="s">
        <v>388</v>
      </c>
      <c r="X87" s="30" t="s">
        <v>40</v>
      </c>
      <c r="Y87" s="30" t="s">
        <v>40</v>
      </c>
      <c r="Z87" s="30" t="s">
        <v>40</v>
      </c>
      <c r="AA87" s="30" t="s">
        <v>40</v>
      </c>
      <c r="AB87" s="30" t="s">
        <v>40</v>
      </c>
      <c r="AC87" s="30" t="s">
        <v>40</v>
      </c>
      <c r="AD87" s="36" t="s">
        <v>67</v>
      </c>
      <c r="AE87" s="33" t="s">
        <v>73</v>
      </c>
      <c r="AF87" s="36" t="s">
        <v>68</v>
      </c>
      <c r="AG87" s="39"/>
    </row>
    <row r="88" spans="1:33" ht="73.5" x14ac:dyDescent="0.6">
      <c r="A88" s="38"/>
      <c r="B88" s="8">
        <v>20</v>
      </c>
      <c r="C88" s="8">
        <v>12</v>
      </c>
      <c r="D88" s="7" t="s">
        <v>199</v>
      </c>
      <c r="E88" s="12" t="s">
        <v>77</v>
      </c>
      <c r="F88" s="12" t="s">
        <v>112</v>
      </c>
      <c r="G88" s="13" t="s">
        <v>192</v>
      </c>
      <c r="H88" s="14" t="s">
        <v>301</v>
      </c>
      <c r="I88" s="18" t="s">
        <v>77</v>
      </c>
      <c r="J88" s="31" t="s">
        <v>77</v>
      </c>
      <c r="K88" s="31" t="s">
        <v>77</v>
      </c>
      <c r="L88" s="12" t="s">
        <v>89</v>
      </c>
      <c r="M88" s="12" t="s">
        <v>88</v>
      </c>
      <c r="N88" s="12" t="s">
        <v>83</v>
      </c>
      <c r="O88" s="25" t="s">
        <v>56</v>
      </c>
      <c r="P88" s="30">
        <f t="shared" si="4"/>
        <v>1</v>
      </c>
      <c r="Q88" s="35" t="s">
        <v>59</v>
      </c>
      <c r="R88" s="35">
        <f t="shared" si="5"/>
        <v>1</v>
      </c>
      <c r="S88" s="35" t="s">
        <v>59</v>
      </c>
      <c r="T88" s="35">
        <f t="shared" si="6"/>
        <v>1</v>
      </c>
      <c r="U88" s="35" t="str">
        <f t="shared" si="7"/>
        <v>BAJO</v>
      </c>
      <c r="V88" s="32" t="s">
        <v>387</v>
      </c>
      <c r="W88" s="34" t="s">
        <v>388</v>
      </c>
      <c r="X88" s="30" t="s">
        <v>40</v>
      </c>
      <c r="Y88" s="30" t="s">
        <v>40</v>
      </c>
      <c r="Z88" s="30" t="s">
        <v>40</v>
      </c>
      <c r="AA88" s="30" t="s">
        <v>40</v>
      </c>
      <c r="AB88" s="30" t="s">
        <v>40</v>
      </c>
      <c r="AC88" s="30" t="s">
        <v>40</v>
      </c>
      <c r="AD88" s="36" t="s">
        <v>67</v>
      </c>
      <c r="AE88" s="33" t="s">
        <v>73</v>
      </c>
      <c r="AF88" s="36" t="s">
        <v>68</v>
      </c>
      <c r="AG88" s="39"/>
    </row>
    <row r="89" spans="1:33" ht="234" customHeight="1" x14ac:dyDescent="0.6">
      <c r="A89" s="38"/>
      <c r="B89" s="8">
        <v>21</v>
      </c>
      <c r="C89" s="8">
        <v>1</v>
      </c>
      <c r="D89" s="7" t="s">
        <v>76</v>
      </c>
      <c r="E89" s="12" t="s">
        <v>77</v>
      </c>
      <c r="F89" s="12" t="s">
        <v>113</v>
      </c>
      <c r="G89" s="13" t="s">
        <v>193</v>
      </c>
      <c r="H89" s="14" t="s">
        <v>302</v>
      </c>
      <c r="I89" s="18" t="s">
        <v>77</v>
      </c>
      <c r="J89" s="31" t="s">
        <v>77</v>
      </c>
      <c r="K89" s="31" t="s">
        <v>77</v>
      </c>
      <c r="L89" s="12" t="s">
        <v>89</v>
      </c>
      <c r="M89" s="12" t="s">
        <v>88</v>
      </c>
      <c r="N89" s="12" t="s">
        <v>83</v>
      </c>
      <c r="O89" s="25" t="s">
        <v>56</v>
      </c>
      <c r="P89" s="30">
        <f t="shared" si="4"/>
        <v>1</v>
      </c>
      <c r="Q89" s="35" t="s">
        <v>58</v>
      </c>
      <c r="R89" s="35">
        <f t="shared" si="5"/>
        <v>3</v>
      </c>
      <c r="S89" s="35" t="s">
        <v>58</v>
      </c>
      <c r="T89" s="35">
        <f t="shared" si="6"/>
        <v>3</v>
      </c>
      <c r="U89" s="35" t="str">
        <f t="shared" si="7"/>
        <v>MEDIA</v>
      </c>
      <c r="V89" s="32" t="s">
        <v>387</v>
      </c>
      <c r="W89" s="34" t="s">
        <v>388</v>
      </c>
      <c r="X89" s="29" t="s">
        <v>333</v>
      </c>
      <c r="Y89" s="29" t="s">
        <v>376</v>
      </c>
      <c r="Z89" s="27" t="s">
        <v>360</v>
      </c>
      <c r="AA89" s="29" t="s">
        <v>377</v>
      </c>
      <c r="AB89" s="12" t="s">
        <v>337</v>
      </c>
      <c r="AC89" s="12" t="s">
        <v>381</v>
      </c>
      <c r="AD89" s="36" t="s">
        <v>67</v>
      </c>
      <c r="AE89" s="33" t="s">
        <v>74</v>
      </c>
      <c r="AF89" s="36" t="s">
        <v>67</v>
      </c>
      <c r="AG89" s="39"/>
    </row>
    <row r="90" spans="1:33" ht="209.25" customHeight="1" x14ac:dyDescent="0.6">
      <c r="A90" s="38"/>
      <c r="B90" s="8">
        <v>21</v>
      </c>
      <c r="C90" s="8">
        <v>2</v>
      </c>
      <c r="D90" s="7" t="s">
        <v>76</v>
      </c>
      <c r="E90" s="12" t="s">
        <v>203</v>
      </c>
      <c r="F90" s="12" t="s">
        <v>113</v>
      </c>
      <c r="G90" s="12" t="s">
        <v>194</v>
      </c>
      <c r="H90" s="12" t="s">
        <v>303</v>
      </c>
      <c r="I90" s="15" t="s">
        <v>310</v>
      </c>
      <c r="J90" s="31" t="s">
        <v>310</v>
      </c>
      <c r="K90" s="31" t="s">
        <v>310</v>
      </c>
      <c r="L90" s="12" t="s">
        <v>89</v>
      </c>
      <c r="M90" s="12" t="s">
        <v>88</v>
      </c>
      <c r="N90" s="12" t="s">
        <v>83</v>
      </c>
      <c r="O90" s="25" t="s">
        <v>56</v>
      </c>
      <c r="P90" s="30">
        <f t="shared" si="4"/>
        <v>1</v>
      </c>
      <c r="Q90" s="35" t="s">
        <v>58</v>
      </c>
      <c r="R90" s="35">
        <f t="shared" si="5"/>
        <v>3</v>
      </c>
      <c r="S90" s="35" t="s">
        <v>58</v>
      </c>
      <c r="T90" s="35">
        <f t="shared" si="6"/>
        <v>3</v>
      </c>
      <c r="U90" s="35" t="str">
        <f t="shared" si="7"/>
        <v>MEDIA</v>
      </c>
      <c r="V90" s="32" t="s">
        <v>387</v>
      </c>
      <c r="W90" s="34" t="s">
        <v>390</v>
      </c>
      <c r="X90" s="29" t="s">
        <v>333</v>
      </c>
      <c r="Y90" s="29" t="s">
        <v>378</v>
      </c>
      <c r="Z90" s="27" t="s">
        <v>360</v>
      </c>
      <c r="AA90" s="29" t="s">
        <v>377</v>
      </c>
      <c r="AB90" s="12" t="s">
        <v>337</v>
      </c>
      <c r="AC90" s="12" t="s">
        <v>381</v>
      </c>
      <c r="AD90" s="36" t="s">
        <v>67</v>
      </c>
      <c r="AE90" s="33" t="s">
        <v>74</v>
      </c>
      <c r="AF90" s="36" t="s">
        <v>67</v>
      </c>
      <c r="AG90" s="39"/>
    </row>
    <row r="91" spans="1:33" ht="73.5" x14ac:dyDescent="0.6">
      <c r="A91" s="38"/>
      <c r="B91" s="8">
        <v>22</v>
      </c>
      <c r="C91" s="8">
        <v>1</v>
      </c>
      <c r="D91" s="7" t="s">
        <v>199</v>
      </c>
      <c r="E91" s="12" t="s">
        <v>217</v>
      </c>
      <c r="F91" s="12" t="s">
        <v>114</v>
      </c>
      <c r="G91" s="13" t="s">
        <v>195</v>
      </c>
      <c r="H91" s="12" t="s">
        <v>304</v>
      </c>
      <c r="I91" s="18" t="s">
        <v>217</v>
      </c>
      <c r="J91" s="31" t="s">
        <v>313</v>
      </c>
      <c r="K91" s="31" t="s">
        <v>313</v>
      </c>
      <c r="L91" s="12" t="s">
        <v>89</v>
      </c>
      <c r="M91" s="12" t="s">
        <v>88</v>
      </c>
      <c r="N91" s="12" t="s">
        <v>83</v>
      </c>
      <c r="O91" s="25" t="s">
        <v>56</v>
      </c>
      <c r="P91" s="30">
        <f t="shared" si="4"/>
        <v>1</v>
      </c>
      <c r="Q91" s="35" t="s">
        <v>59</v>
      </c>
      <c r="R91" s="35">
        <f t="shared" si="5"/>
        <v>1</v>
      </c>
      <c r="S91" s="35" t="s">
        <v>59</v>
      </c>
      <c r="T91" s="35">
        <f t="shared" si="6"/>
        <v>1</v>
      </c>
      <c r="U91" s="35" t="str">
        <f t="shared" si="7"/>
        <v>BAJO</v>
      </c>
      <c r="V91" s="32" t="s">
        <v>387</v>
      </c>
      <c r="W91" s="34" t="s">
        <v>408</v>
      </c>
      <c r="X91" s="30" t="s">
        <v>40</v>
      </c>
      <c r="Y91" s="30" t="s">
        <v>40</v>
      </c>
      <c r="Z91" s="30" t="s">
        <v>40</v>
      </c>
      <c r="AA91" s="30" t="s">
        <v>40</v>
      </c>
      <c r="AB91" s="30" t="s">
        <v>40</v>
      </c>
      <c r="AC91" s="30" t="s">
        <v>40</v>
      </c>
      <c r="AD91" s="36" t="s">
        <v>67</v>
      </c>
      <c r="AE91" s="33" t="s">
        <v>73</v>
      </c>
      <c r="AF91" s="36" t="s">
        <v>68</v>
      </c>
      <c r="AG91" s="39"/>
    </row>
    <row r="92" spans="1:33" ht="94.5" x14ac:dyDescent="0.6">
      <c r="A92" s="38"/>
      <c r="B92" s="8">
        <v>23</v>
      </c>
      <c r="C92" s="8">
        <v>1</v>
      </c>
      <c r="D92" s="7" t="s">
        <v>199</v>
      </c>
      <c r="E92" s="12" t="s">
        <v>222</v>
      </c>
      <c r="F92" s="12" t="s">
        <v>115</v>
      </c>
      <c r="G92" s="12" t="s">
        <v>196</v>
      </c>
      <c r="H92" s="12" t="s">
        <v>305</v>
      </c>
      <c r="I92" s="18" t="s">
        <v>222</v>
      </c>
      <c r="J92" s="31" t="s">
        <v>319</v>
      </c>
      <c r="K92" s="31" t="s">
        <v>319</v>
      </c>
      <c r="L92" s="12" t="s">
        <v>89</v>
      </c>
      <c r="M92" s="12" t="s">
        <v>88</v>
      </c>
      <c r="N92" s="12" t="s">
        <v>83</v>
      </c>
      <c r="O92" s="25" t="s">
        <v>56</v>
      </c>
      <c r="P92" s="30">
        <f t="shared" si="4"/>
        <v>1</v>
      </c>
      <c r="Q92" s="35" t="s">
        <v>59</v>
      </c>
      <c r="R92" s="35">
        <f t="shared" si="5"/>
        <v>1</v>
      </c>
      <c r="S92" s="35" t="s">
        <v>59</v>
      </c>
      <c r="T92" s="35">
        <f t="shared" si="6"/>
        <v>1</v>
      </c>
      <c r="U92" s="35" t="str">
        <f t="shared" si="7"/>
        <v>BAJO</v>
      </c>
      <c r="V92" s="32" t="s">
        <v>387</v>
      </c>
      <c r="W92" s="34" t="s">
        <v>398</v>
      </c>
      <c r="X92" s="30" t="s">
        <v>40</v>
      </c>
      <c r="Y92" s="30" t="s">
        <v>40</v>
      </c>
      <c r="Z92" s="30" t="s">
        <v>40</v>
      </c>
      <c r="AA92" s="30" t="s">
        <v>40</v>
      </c>
      <c r="AB92" s="30" t="s">
        <v>40</v>
      </c>
      <c r="AC92" s="30" t="s">
        <v>40</v>
      </c>
      <c r="AD92" s="36" t="s">
        <v>67</v>
      </c>
      <c r="AE92" s="33" t="s">
        <v>73</v>
      </c>
      <c r="AF92" s="36" t="s">
        <v>68</v>
      </c>
      <c r="AG92" s="39"/>
    </row>
    <row r="93" spans="1:33" ht="94.5" x14ac:dyDescent="0.6">
      <c r="A93" s="38"/>
      <c r="B93" s="8">
        <v>24</v>
      </c>
      <c r="C93" s="8"/>
      <c r="D93" s="7" t="s">
        <v>76</v>
      </c>
      <c r="E93" s="12" t="s">
        <v>223</v>
      </c>
      <c r="F93" s="12" t="s">
        <v>116</v>
      </c>
      <c r="G93" s="13"/>
      <c r="H93" s="24" t="s">
        <v>306</v>
      </c>
      <c r="I93" s="18" t="s">
        <v>223</v>
      </c>
      <c r="J93" s="31" t="s">
        <v>223</v>
      </c>
      <c r="K93" s="31" t="s">
        <v>223</v>
      </c>
      <c r="L93" s="12" t="s">
        <v>89</v>
      </c>
      <c r="M93" s="12" t="s">
        <v>93</v>
      </c>
      <c r="N93" s="12" t="s">
        <v>83</v>
      </c>
      <c r="O93" s="25" t="s">
        <v>55</v>
      </c>
      <c r="P93" s="30">
        <f t="shared" si="4"/>
        <v>3</v>
      </c>
      <c r="Q93" s="35" t="s">
        <v>58</v>
      </c>
      <c r="R93" s="35">
        <f t="shared" si="5"/>
        <v>3</v>
      </c>
      <c r="S93" s="35" t="s">
        <v>58</v>
      </c>
      <c r="T93" s="35">
        <f t="shared" si="6"/>
        <v>3</v>
      </c>
      <c r="U93" s="35" t="str">
        <f t="shared" si="7"/>
        <v>MEDIA</v>
      </c>
      <c r="V93" s="32" t="s">
        <v>387</v>
      </c>
      <c r="W93" s="34" t="s">
        <v>405</v>
      </c>
      <c r="X93" s="19" t="s">
        <v>329</v>
      </c>
      <c r="Y93" s="19" t="s">
        <v>379</v>
      </c>
      <c r="Z93" s="21" t="s">
        <v>360</v>
      </c>
      <c r="AA93" s="21" t="s">
        <v>361</v>
      </c>
      <c r="AB93" s="21" t="s">
        <v>337</v>
      </c>
      <c r="AC93" s="21" t="s">
        <v>381</v>
      </c>
      <c r="AD93" s="36" t="s">
        <v>67</v>
      </c>
      <c r="AE93" s="33" t="s">
        <v>73</v>
      </c>
      <c r="AF93" s="36" t="s">
        <v>67</v>
      </c>
      <c r="AG93" s="39"/>
    </row>
    <row r="94" spans="1:33" ht="73.5" x14ac:dyDescent="0.6">
      <c r="A94" s="38"/>
      <c r="B94" s="8">
        <v>25</v>
      </c>
      <c r="C94" s="8"/>
      <c r="D94" s="7" t="s">
        <v>76</v>
      </c>
      <c r="E94" s="12" t="s">
        <v>202</v>
      </c>
      <c r="F94" s="14" t="s">
        <v>117</v>
      </c>
      <c r="G94" s="13"/>
      <c r="H94" s="16" t="s">
        <v>307</v>
      </c>
      <c r="I94" s="18" t="s">
        <v>202</v>
      </c>
      <c r="J94" s="31" t="s">
        <v>312</v>
      </c>
      <c r="K94" s="31" t="s">
        <v>312</v>
      </c>
      <c r="L94" s="12" t="s">
        <v>89</v>
      </c>
      <c r="M94" s="12" t="s">
        <v>93</v>
      </c>
      <c r="N94" s="12" t="s">
        <v>83</v>
      </c>
      <c r="O94" s="25" t="s">
        <v>55</v>
      </c>
      <c r="P94" s="30">
        <f t="shared" si="4"/>
        <v>3</v>
      </c>
      <c r="Q94" s="35" t="s">
        <v>58</v>
      </c>
      <c r="R94" s="35">
        <f t="shared" si="5"/>
        <v>3</v>
      </c>
      <c r="S94" s="35" t="s">
        <v>58</v>
      </c>
      <c r="T94" s="35">
        <f t="shared" si="6"/>
        <v>3</v>
      </c>
      <c r="U94" s="35" t="str">
        <f t="shared" si="7"/>
        <v>MEDIA</v>
      </c>
      <c r="V94" s="32" t="s">
        <v>387</v>
      </c>
      <c r="W94" s="34" t="s">
        <v>389</v>
      </c>
      <c r="X94" s="19" t="s">
        <v>332</v>
      </c>
      <c r="Y94" s="19" t="s">
        <v>380</v>
      </c>
      <c r="Z94" s="12" t="s">
        <v>335</v>
      </c>
      <c r="AA94" s="12" t="s">
        <v>373</v>
      </c>
      <c r="AB94" s="12" t="s">
        <v>337</v>
      </c>
      <c r="AC94" s="12" t="s">
        <v>381</v>
      </c>
      <c r="AD94" s="36" t="s">
        <v>67</v>
      </c>
      <c r="AE94" s="33" t="s">
        <v>75</v>
      </c>
      <c r="AF94" s="36" t="s">
        <v>67</v>
      </c>
      <c r="AG94" s="39"/>
    </row>
    <row r="95" spans="1:33" ht="73.5" x14ac:dyDescent="0.6">
      <c r="A95" s="38"/>
      <c r="B95" s="8">
        <v>26</v>
      </c>
      <c r="C95" s="8">
        <v>1</v>
      </c>
      <c r="D95" s="7" t="s">
        <v>200</v>
      </c>
      <c r="E95" s="12" t="s">
        <v>224</v>
      </c>
      <c r="F95" s="12" t="s">
        <v>118</v>
      </c>
      <c r="G95" s="13" t="s">
        <v>197</v>
      </c>
      <c r="H95" s="14" t="s">
        <v>308</v>
      </c>
      <c r="I95" s="18" t="s">
        <v>224</v>
      </c>
      <c r="J95" s="31" t="s">
        <v>317</v>
      </c>
      <c r="K95" s="31" t="s">
        <v>317</v>
      </c>
      <c r="L95" s="12" t="s">
        <v>89</v>
      </c>
      <c r="M95" s="12" t="s">
        <v>88</v>
      </c>
      <c r="N95" s="12" t="s">
        <v>83</v>
      </c>
      <c r="O95" s="25" t="s">
        <v>55</v>
      </c>
      <c r="P95" s="30">
        <f t="shared" si="4"/>
        <v>3</v>
      </c>
      <c r="Q95" s="35" t="s">
        <v>58</v>
      </c>
      <c r="R95" s="35">
        <f t="shared" si="5"/>
        <v>3</v>
      </c>
      <c r="S95" s="35" t="s">
        <v>58</v>
      </c>
      <c r="T95" s="35">
        <f t="shared" si="6"/>
        <v>3</v>
      </c>
      <c r="U95" s="35" t="str">
        <f t="shared" si="7"/>
        <v>MEDIA</v>
      </c>
      <c r="V95" s="32" t="s">
        <v>387</v>
      </c>
      <c r="W95" s="34" t="s">
        <v>406</v>
      </c>
      <c r="X95" s="30" t="s">
        <v>40</v>
      </c>
      <c r="Y95" s="30" t="s">
        <v>40</v>
      </c>
      <c r="Z95" s="30" t="s">
        <v>40</v>
      </c>
      <c r="AA95" s="30" t="s">
        <v>40</v>
      </c>
      <c r="AB95" s="30" t="s">
        <v>40</v>
      </c>
      <c r="AC95" s="30" t="s">
        <v>40</v>
      </c>
      <c r="AD95" s="36" t="s">
        <v>67</v>
      </c>
      <c r="AE95" s="33" t="s">
        <v>74</v>
      </c>
      <c r="AF95" s="36" t="s">
        <v>68</v>
      </c>
      <c r="AG95" s="39"/>
    </row>
    <row r="96" spans="1:33" ht="73.5" x14ac:dyDescent="0.6">
      <c r="A96" s="38"/>
      <c r="B96" s="8">
        <v>26</v>
      </c>
      <c r="C96" s="8">
        <v>2</v>
      </c>
      <c r="D96" s="7" t="s">
        <v>200</v>
      </c>
      <c r="E96" s="12" t="s">
        <v>224</v>
      </c>
      <c r="F96" s="12" t="s">
        <v>118</v>
      </c>
      <c r="G96" s="13" t="s">
        <v>198</v>
      </c>
      <c r="H96" s="14" t="s">
        <v>309</v>
      </c>
      <c r="I96" s="18" t="s">
        <v>224</v>
      </c>
      <c r="J96" s="31" t="s">
        <v>317</v>
      </c>
      <c r="K96" s="31" t="s">
        <v>317</v>
      </c>
      <c r="L96" s="12" t="s">
        <v>89</v>
      </c>
      <c r="M96" s="12" t="s">
        <v>93</v>
      </c>
      <c r="N96" s="12" t="s">
        <v>83</v>
      </c>
      <c r="O96" s="25" t="s">
        <v>55</v>
      </c>
      <c r="P96" s="30">
        <f t="shared" si="4"/>
        <v>3</v>
      </c>
      <c r="Q96" s="35" t="s">
        <v>58</v>
      </c>
      <c r="R96" s="35">
        <f t="shared" si="5"/>
        <v>3</v>
      </c>
      <c r="S96" s="35" t="s">
        <v>58</v>
      </c>
      <c r="T96" s="35">
        <f t="shared" si="6"/>
        <v>3</v>
      </c>
      <c r="U96" s="35" t="str">
        <f t="shared" si="7"/>
        <v>MEDIA</v>
      </c>
      <c r="V96" s="32" t="s">
        <v>387</v>
      </c>
      <c r="W96" s="34" t="s">
        <v>406</v>
      </c>
      <c r="X96" s="19" t="s">
        <v>332</v>
      </c>
      <c r="Y96" s="19" t="s">
        <v>372</v>
      </c>
      <c r="Z96" s="12" t="s">
        <v>335</v>
      </c>
      <c r="AA96" s="12" t="s">
        <v>373</v>
      </c>
      <c r="AB96" s="12" t="s">
        <v>337</v>
      </c>
      <c r="AC96" s="12" t="s">
        <v>381</v>
      </c>
      <c r="AD96" s="36" t="s">
        <v>67</v>
      </c>
      <c r="AE96" s="33" t="s">
        <v>74</v>
      </c>
      <c r="AF96" s="36" t="s">
        <v>68</v>
      </c>
      <c r="AG96" s="39"/>
    </row>
  </sheetData>
  <sheetProtection sort="0" autoFilter="0" pivotTables="0"/>
  <autoFilter ref="A8:AX96" xr:uid="{3AD124FE-0744-A547-B73E-BE8C23AB7CAA}">
    <filterColumn colId="1" showButton="0"/>
  </autoFilter>
  <mergeCells count="12">
    <mergeCell ref="X6:AF6"/>
    <mergeCell ref="A1:A96"/>
    <mergeCell ref="AG1:AG96"/>
    <mergeCell ref="AD7:AF7"/>
    <mergeCell ref="B7:N7"/>
    <mergeCell ref="O7:W7"/>
    <mergeCell ref="X7:AC7"/>
    <mergeCell ref="B1:D5"/>
    <mergeCell ref="E1:AF3"/>
    <mergeCell ref="E4:AF5"/>
    <mergeCell ref="B6:H6"/>
    <mergeCell ref="I6:W6"/>
  </mergeCells>
  <dataValidations count="7">
    <dataValidation type="list" allowBlank="1" showInputMessage="1" showErrorMessage="1" sqref="D9:D96" xr:uid="{9195C434-7E82-E341-AEA9-F7A3D87D23DF}">
      <formula1>$AW$9:$AW$14</formula1>
    </dataValidation>
    <dataValidation type="list" allowBlank="1" showInputMessage="1" showErrorMessage="1" sqref="O9:O96" xr:uid="{010041EA-90A8-A940-A12A-8047F73E803C}">
      <formula1>$AW$36:$AW$38</formula1>
    </dataValidation>
    <dataValidation type="list" allowBlank="1" showInputMessage="1" showErrorMessage="1" sqref="Q10:R10 S9:S96 Q9 Q11:Q96" xr:uid="{F467F089-1F8C-7848-9EC6-0C8A950C5AB1}">
      <formula1>$AW$40:$AW$42</formula1>
    </dataValidation>
    <dataValidation type="list" allowBlank="1" showInputMessage="1" showErrorMessage="1" sqref="N9:N96" xr:uid="{5508A33B-74AB-AA41-861A-83DDFC89EC00}">
      <formula1>$AW$44:$AW$48</formula1>
    </dataValidation>
    <dataValidation type="list" allowBlank="1" showInputMessage="1" showErrorMessage="1" sqref="AD9:AD96 AF9:AF96 X96 X9:X94" xr:uid="{C952F2A4-64AE-5F40-9BD2-8FB666B09389}">
      <formula1>$AW$55:$AW$57</formula1>
    </dataValidation>
    <dataValidation type="list" allowBlank="1" showInputMessage="1" showErrorMessage="1" sqref="AA93:AA94 AA9:AA37 AA50:AA56 AA64 AA71 AA76 AA89:AA90 AA96" xr:uid="{25CC7EFA-91B5-FC44-913B-C697FF09E0EF}">
      <formula1>$AW$60:$AW$62</formula1>
    </dataValidation>
    <dataValidation type="list" allowBlank="1" showInputMessage="1" showErrorMessage="1" sqref="AE9:AE96" xr:uid="{0A567221-3E0C-844D-81F8-C2091569C834}">
      <formula1>$AW$64:$AW$68</formula1>
    </dataValidation>
  </dataValidations>
  <hyperlinks>
    <hyperlink ref="W9" r:id="rId1" display="\\192.168.128.17\SecretariaGeneral" xr:uid="{12CE9F87-40A4-49D7-ABBF-6754B663FEA5}"/>
    <hyperlink ref="W12" r:id="rId2" display="\\192.168.128.17\SecretariaGeneral" xr:uid="{0A1D5068-06BF-41D5-9728-77E88547DCC1}"/>
    <hyperlink ref="W32" r:id="rId3" display="\\192.168.128.17\Apoyo Gerencia" xr:uid="{39E7F4E0-594C-44D7-9EF3-BAE862B73F2A}"/>
    <hyperlink ref="W37" r:id="rId4" display="\\192.168.128.17\Planeacion" xr:uid="{6663452D-845C-440F-A699-688CA1F9864A}"/>
    <hyperlink ref="W26" r:id="rId5" display="\\192.168.128.17\SecretariaGeneral" xr:uid="{B8DCBCFF-DDD2-41CB-87FF-C1F1F8B2829A}"/>
    <hyperlink ref="W29:W30" r:id="rId6" display="\\192.168.128.17\SecretariaGeneral" xr:uid="{DD8254C9-E1E7-4077-868F-5D40F8DA8C0F}"/>
    <hyperlink ref="W64" r:id="rId7" display="\\192.168.128.17\SecretariaGeneral" xr:uid="{A34F5B39-53B8-4E25-95C2-5726A6653BDE}"/>
    <hyperlink ref="W76" r:id="rId8" display="\\192.168.128.17\SecretariaGeneral" xr:uid="{7FC1E0F8-D870-460B-A2D5-8BAF437396ED}"/>
    <hyperlink ref="W80" r:id="rId9" display="\\192.168.128.17\SecretariaGeneral" xr:uid="{00391391-384B-401A-B85E-4A2C95927162}"/>
    <hyperlink ref="W83" r:id="rId10" display="\\192.168.128.17\SecretariaGeneral" xr:uid="{EC105666-8094-42EF-8A8B-F6D28B035B8C}"/>
    <hyperlink ref="W86:W89" r:id="rId11" display="\\192.168.128.17\SecretariaGeneral" xr:uid="{693FF198-433D-47FC-9BF1-65B1326359FB}"/>
    <hyperlink ref="W31" r:id="rId12" display="\\192.168.128.17\SecretariaGeneral" xr:uid="{8A81FA89-3BFF-487B-BFAE-7C30289DA03E}"/>
  </hyperlinks>
  <pageMargins left="0.7" right="0.7" top="0.75" bottom="0.75" header="0.3" footer="0.3"/>
  <pageSetup paperSize="9" orientation="portrait" r:id="rId13"/>
  <drawing r:id="rId14"/>
  <legacyDrawing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193dd1-3b04-43e6-a8c1-ca273de0df03">
      <Terms xmlns="http://schemas.microsoft.com/office/infopath/2007/PartnerControls"/>
    </lcf76f155ced4ddcb4097134ff3c332f>
    <TaxCatchAll xmlns="b215d373-4ab1-4c9a-82d3-9624ee888ac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050EFCBD19CC84EBA89BA6F3C2E7EBC" ma:contentTypeVersion="16" ma:contentTypeDescription="Crear nuevo documento." ma:contentTypeScope="" ma:versionID="d7b5e1e4c021bf0ba4a913ecf046a56c">
  <xsd:schema xmlns:xsd="http://www.w3.org/2001/XMLSchema" xmlns:xs="http://www.w3.org/2001/XMLSchema" xmlns:p="http://schemas.microsoft.com/office/2006/metadata/properties" xmlns:ns2="8a193dd1-3b04-43e6-a8c1-ca273de0df03" xmlns:ns3="b215d373-4ab1-4c9a-82d3-9624ee888acd" targetNamespace="http://schemas.microsoft.com/office/2006/metadata/properties" ma:root="true" ma:fieldsID="1d1b63591c1fde4239a1ae81da960402" ns2:_="" ns3:_="">
    <xsd:import namespace="8a193dd1-3b04-43e6-a8c1-ca273de0df03"/>
    <xsd:import namespace="b215d373-4ab1-4c9a-82d3-9624ee888a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193dd1-3b04-43e6-a8c1-ca273de0d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427b5ec-ef2e-485d-a942-29e3b2b0a25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15d373-4ab1-4c9a-82d3-9624ee888a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d410323-c59b-436c-97fb-4fd0689ce212}" ma:internalName="TaxCatchAll" ma:showField="CatchAllData" ma:web="b215d373-4ab1-4c9a-82d3-9624ee888a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A8B45-7B68-42B1-A1D3-2FE910497C96}">
  <ds:schemaRefs>
    <ds:schemaRef ds:uri="http://schemas.microsoft.com/office/2006/metadata/properties"/>
    <ds:schemaRef ds:uri="http://schemas.microsoft.com/office/infopath/2007/PartnerControls"/>
    <ds:schemaRef ds:uri="8a193dd1-3b04-43e6-a8c1-ca273de0df03"/>
    <ds:schemaRef ds:uri="b215d373-4ab1-4c9a-82d3-9624ee888acd"/>
  </ds:schemaRefs>
</ds:datastoreItem>
</file>

<file path=customXml/itemProps2.xml><?xml version="1.0" encoding="utf-8"?>
<ds:datastoreItem xmlns:ds="http://schemas.openxmlformats.org/officeDocument/2006/customXml" ds:itemID="{1FAB0C74-9081-4C00-95EF-FB2F283A0BF5}">
  <ds:schemaRefs>
    <ds:schemaRef ds:uri="http://schemas.microsoft.com/sharepoint/v3/contenttype/forms"/>
  </ds:schemaRefs>
</ds:datastoreItem>
</file>

<file path=customXml/itemProps3.xml><?xml version="1.0" encoding="utf-8"?>
<ds:datastoreItem xmlns:ds="http://schemas.openxmlformats.org/officeDocument/2006/customXml" ds:itemID="{B1DFE04C-8984-4DDA-8E9F-CCFAE66BA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193dd1-3b04-43e6-a8c1-ca273de0df03"/>
    <ds:schemaRef ds:uri="b215d373-4ab1-4c9a-82d3-9624ee888a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Melissa Cardona</cp:lastModifiedBy>
  <cp:revision/>
  <dcterms:created xsi:type="dcterms:W3CDTF">2020-06-04T14:46:25Z</dcterms:created>
  <dcterms:modified xsi:type="dcterms:W3CDTF">2025-04-02T21:05:42Z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0x0101001050EFCBD19CC84EBA89BA6F3C2E7EBC</vt:lpwstr>
  </property>
</Properties>
</file>